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piotr"/>
  <workbookPr/>
  <bookViews>
    <workbookView activeTab="0" xWindow="240" yWindow="60" windowWidth="20734" windowHeight="11318" tabRatio="606"/>
  </bookViews>
  <sheets>
    <sheet name="podst." sheetId="1" r:id="rId4"/>
    <sheet name="spec. naucz." sheetId="2" r:id="rId5"/>
    <sheet name="spec. trans." sheetId="3" r:id="rId6"/>
    <sheet name="spec. akad." sheetId="4" r:id="rId7"/>
    <sheet name="ogólnoucz." sheetId="5" r:id="rId8"/>
  </sheets>
  <calcPr/>
  <extLst>
    <ext uri="smNativeData">
      <pm:revision xmlns:pm="smNativeData" day="1710249812" val="1068" rev="124" rev64="64" revOS="3" revMin="124" revMax="0"/>
      <pm:docPrefs xmlns:pm="smNativeData" id="1710249812" fixedDigits="0" showNotice="1" showFrameBounds="1" autoChart="1" recalcOnPrint="1" recalcOnCopy="1" finalRounding="1" compatTextArt="1" tab="567" useDefinedPrintRange="1" printArea="currentSheet"/>
      <pm:compatibility xmlns:pm="smNativeData" id="1710249812" overlapCells="1"/>
      <pm:defCurrency xmlns:pm="smNativeData" id="1710249812"/>
    </ext>
  </extLst>
</workbook>
</file>

<file path=xl/sharedStrings.xml><?xml version="1.0" encoding="utf-8"?>
<sst xmlns="http://schemas.openxmlformats.org/spreadsheetml/2006/main" count="591" uniqueCount="233">
  <si>
    <t>PLAN STUDIÓW</t>
  </si>
  <si>
    <t>kierunek studiów:</t>
  </si>
  <si>
    <t>filologia angielska</t>
  </si>
  <si>
    <t>profil studiów:</t>
  </si>
  <si>
    <t>ogólnoakademicki</t>
  </si>
  <si>
    <t>stopień:</t>
  </si>
  <si>
    <t>I - licencjackie</t>
  </si>
  <si>
    <t>forma studiów:</t>
  </si>
  <si>
    <t>stacjonarne</t>
  </si>
  <si>
    <t>od roku:</t>
  </si>
  <si>
    <t>2024/25 dla I roku</t>
  </si>
  <si>
    <t>Rok</t>
  </si>
  <si>
    <t>Semestr</t>
  </si>
  <si>
    <t xml:space="preserve">Przedmiot </t>
  </si>
  <si>
    <t>Szczegóły przedmiotu</t>
  </si>
  <si>
    <t>Dyscypliny</t>
  </si>
  <si>
    <t>Kod</t>
  </si>
  <si>
    <t>Liczba godzin</t>
  </si>
  <si>
    <t>Forma zaliczenia (oc / e)</t>
  </si>
  <si>
    <t>ECTS</t>
  </si>
  <si>
    <t>w1</t>
  </si>
  <si>
    <t>w2</t>
  </si>
  <si>
    <t>w3</t>
  </si>
  <si>
    <t>k1</t>
  </si>
  <si>
    <t>ck2</t>
  </si>
  <si>
    <t>ck3</t>
  </si>
  <si>
    <t>cw</t>
  </si>
  <si>
    <t>cm</t>
  </si>
  <si>
    <t>p1</t>
  </si>
  <si>
    <t>p2</t>
  </si>
  <si>
    <t>sl</t>
  </si>
  <si>
    <t>l</t>
  </si>
  <si>
    <t>lj</t>
  </si>
  <si>
    <t>wr</t>
  </si>
  <si>
    <t>pr</t>
  </si>
  <si>
    <t>pow</t>
  </si>
  <si>
    <t>prp</t>
  </si>
  <si>
    <t>r</t>
  </si>
  <si>
    <t>t</t>
  </si>
  <si>
    <t>zs</t>
  </si>
  <si>
    <t>e-l</t>
  </si>
  <si>
    <t>Razem</t>
  </si>
  <si>
    <t>I</t>
  </si>
  <si>
    <t>PNJA 1</t>
  </si>
  <si>
    <t>E</t>
  </si>
  <si>
    <t>J-2, L-1, K-1</t>
  </si>
  <si>
    <t>PNJA Wypowiedź ustna 1</t>
  </si>
  <si>
    <t>oc</t>
  </si>
  <si>
    <t>J-1, K-1</t>
  </si>
  <si>
    <t>PNJA Sprawności receptywne</t>
  </si>
  <si>
    <t>J-1, L-1</t>
  </si>
  <si>
    <t>PNJA Gramatyka praktyczna 1</t>
  </si>
  <si>
    <t>J</t>
  </si>
  <si>
    <t>PNJA Pisanie i analiza tekstu 1</t>
  </si>
  <si>
    <t>PNJA Słownictwo</t>
  </si>
  <si>
    <t>Fonetyka 1</t>
  </si>
  <si>
    <t>Gramatyka opisowa (Fonetyka i fonologia) 1</t>
  </si>
  <si>
    <t xml:space="preserve">Wstęp do literaturoznawstwa </t>
  </si>
  <si>
    <t>L</t>
  </si>
  <si>
    <t>Literatura brytyjska 1</t>
  </si>
  <si>
    <t>Historia i kultura brytyjska 1</t>
  </si>
  <si>
    <t>K</t>
  </si>
  <si>
    <t>Wstęp do językoznawstwa 1</t>
  </si>
  <si>
    <t>razem I semestr:</t>
  </si>
  <si>
    <t>II</t>
  </si>
  <si>
    <t>PNJA 2</t>
  </si>
  <si>
    <t>PNJA Wypowiedź ustna 2</t>
  </si>
  <si>
    <t>PNJA Gramatyka praktyczna 2</t>
  </si>
  <si>
    <t>PNJA Pisanie i analiza tekstu 2</t>
  </si>
  <si>
    <t>Fonetyka 2</t>
  </si>
  <si>
    <t>Gramatyka opisowa (Fonetyka i fonologia) 2</t>
  </si>
  <si>
    <t>Literatura brytyjska 2</t>
  </si>
  <si>
    <t>Historia i kultura brytyjska 2</t>
  </si>
  <si>
    <t>Literatura amerykańska 1</t>
  </si>
  <si>
    <t>Wstęp do językoznawstwa 2</t>
  </si>
  <si>
    <t>Analiza tekstu literackiego</t>
  </si>
  <si>
    <t>razem II semestr:</t>
  </si>
  <si>
    <t>razem I rok:</t>
  </si>
  <si>
    <t>III</t>
  </si>
  <si>
    <t>PNJA 3</t>
  </si>
  <si>
    <t>PNJA Wypowiedź ustna 3</t>
  </si>
  <si>
    <t>PNJA Gramatyka praktyczna 3</t>
  </si>
  <si>
    <t>PNJA Pisanie i argumentacja 1</t>
  </si>
  <si>
    <t>Prozodia i dyskurs</t>
  </si>
  <si>
    <t>Gramatyka opisowa (Składnia i morfologia)</t>
  </si>
  <si>
    <t>Literatura brytyjska 3</t>
  </si>
  <si>
    <t>Literatura amerykańska 2</t>
  </si>
  <si>
    <t>Historia i kultura amerykańska</t>
  </si>
  <si>
    <t>Drugi język obcy 1</t>
  </si>
  <si>
    <t>Przedmioty grupy S</t>
  </si>
  <si>
    <t>56*</t>
  </si>
  <si>
    <t>razem III semestr:</t>
  </si>
  <si>
    <t>IV</t>
  </si>
  <si>
    <t>PNJA 4</t>
  </si>
  <si>
    <t>PNJA Wypowiedź ustna 4</t>
  </si>
  <si>
    <t>PNJA Gramatyka praktyczna 4</t>
  </si>
  <si>
    <t>PNJA Pisanie i argumentacja 2</t>
  </si>
  <si>
    <t>Historia języka angielskiego</t>
  </si>
  <si>
    <t>Wiedza o nauczaniu i przyswajaniu języka</t>
  </si>
  <si>
    <t>J, P</t>
  </si>
  <si>
    <t>Zajęcia elektywne</t>
  </si>
  <si>
    <t>J/L/K</t>
  </si>
  <si>
    <t>Drugi język obcy 2</t>
  </si>
  <si>
    <t>84*</t>
  </si>
  <si>
    <t>razem  IV semestr:</t>
  </si>
  <si>
    <t>razem II rok:</t>
  </si>
  <si>
    <t>V</t>
  </si>
  <si>
    <t>PNJA 5</t>
  </si>
  <si>
    <t xml:space="preserve">Gramatyka kontrastywna </t>
  </si>
  <si>
    <t>Seminarium licencjackie 1</t>
  </si>
  <si>
    <t>Sprawności akademickie</t>
  </si>
  <si>
    <t>Zajęcia fakultatywne</t>
  </si>
  <si>
    <t>Zajęcia uzupełniające 1</t>
  </si>
  <si>
    <t>Drugi język obcy 3</t>
  </si>
  <si>
    <t>Przedmioty grupy S i C</t>
  </si>
  <si>
    <t>razem V semestr:</t>
  </si>
  <si>
    <t>VI</t>
  </si>
  <si>
    <t>PNJA 6</t>
  </si>
  <si>
    <t>Seminarium licencjackie 2 (praca i egzamin)</t>
  </si>
  <si>
    <t>oc, E</t>
  </si>
  <si>
    <t>Zajęcia uzupełniające 2</t>
  </si>
  <si>
    <t>Drugi język obcy 4</t>
  </si>
  <si>
    <t>razem VI semestr:</t>
  </si>
  <si>
    <t>razem III rok:</t>
  </si>
  <si>
    <t xml:space="preserve">RAZEM  W CIĄGU TOKU STUDIÓW: </t>
  </si>
  <si>
    <t>godzin**:</t>
  </si>
  <si>
    <t>p. ECTS:</t>
  </si>
  <si>
    <t>* W zależności od wybranej specjalności (wartości podane dla specjalności translatorskiej)</t>
  </si>
  <si>
    <t>W toku studiów studenci realizują specjalność translatorską, nauczycielską lub akademicką rozszerzoną.</t>
  </si>
  <si>
    <t>W 1 semestrze do zaliczenia kurs BHP, szkolenie biblioteczne i kurs ochrony prawa autorskiego</t>
  </si>
  <si>
    <t>**Liczba godzin bez zajęć S i C</t>
  </si>
  <si>
    <t>Łączna liczba godzin dla specjalności:</t>
  </si>
  <si>
    <t>translatorskiej: 2286</t>
  </si>
  <si>
    <t>nauczycielskiej: 2536</t>
  </si>
  <si>
    <t>akademickiej rozszerzonej: 2286</t>
  </si>
  <si>
    <t>skróty</t>
  </si>
  <si>
    <t>w1, w2, w3: wykład, naklad pracy studenta 1,2,3 (wprowadzający, kursowy, monograficzny)</t>
  </si>
  <si>
    <t>k1, k2, k3: konwersatorium, naklad pracy studenta 1,2,3</t>
  </si>
  <si>
    <t>cw: ćwiczenia</t>
  </si>
  <si>
    <t>cm: ćwiczenia metodyczne</t>
  </si>
  <si>
    <t>p1, p2: proseminarium, naklad pracy studenta 1,2</t>
  </si>
  <si>
    <t>l: laboratorium</t>
  </si>
  <si>
    <t>s: seminarium</t>
  </si>
  <si>
    <t>prp: praktyki pedagogiczne</t>
  </si>
  <si>
    <t>t: tutoring</t>
  </si>
  <si>
    <t>Dyscypliny (skróty):</t>
  </si>
  <si>
    <t>J - językoznawstwo</t>
  </si>
  <si>
    <t>L - literaturoznawstwo</t>
  </si>
  <si>
    <t>K - nauki o kulturze i religii</t>
  </si>
  <si>
    <t>P - pedagogika</t>
  </si>
  <si>
    <t>PS - psychologia</t>
  </si>
  <si>
    <t>specjalność:</t>
  </si>
  <si>
    <r>
      <rPr>
        <rFont val="Arial"/>
        <charset val="0"/>
        <family val="1"/>
        <sz val="11"/>
        <b/>
        <i val="0"/>
        <extLst>
          <ext uri="smNativeData">
            <pm:charSpec xmlns:pm="smNativeData" id="1710249812">
              <pm:latin face="Arial" sz="220" weight="bold" i="0"/>
              <pm:cs/>
              <pm:ea/>
            </pm:charSpec>
          </ext>
        </extLst>
      </rPr>
      <t>nauczycielska</t>
    </r>
    <r>
      <rPr>
        <rFont val="Arial"/>
        <charset val="0"/>
        <family val="1"/>
        <sz val="11"/>
        <b val="0"/>
        <i val="0"/>
        <extLst>
          <ext uri="smNativeData">
            <pm:charSpec xmlns:pm="smNativeData" id="1710249812">
              <pm:latin face="Arial" sz="220" weight="normal" i="0"/>
              <pm:cs/>
              <pm:ea/>
            </pm:charSpec>
          </ext>
        </extLst>
      </rPr>
      <t xml:space="preserve"> zgodna z rozporządzeniem MINISTRA NAUKI I SZKOLNICTWA WYŻSZEGO z dnia 25 lipca 2019 r. w sprawie standardu kształcenia przygotowującego do wykonywania zawodu nauczyciela (Dz. U. 2019, poz. 1450)</t>
    </r>
  </si>
  <si>
    <t>2024/2025 dla I roku</t>
  </si>
  <si>
    <t>MODUŁ SPECJALNOŚCI NAUCZYCIELSKIEJ</t>
  </si>
  <si>
    <t>KOD</t>
  </si>
  <si>
    <t>MODUŁ B.1  PSYCHOLOGIA</t>
  </si>
  <si>
    <r>
      <t>3,4</t>
    </r>
    <r>
      <rPr>
        <rFont val="Czcionka tekstu podstawowego"/>
        <charset val="238"/>
        <family val="0"/>
        <sz val="11"/>
        <b/>
        <i val="0"/>
        <vertAlign val="superscript"/>
        <extLst>
          <ext uri="smNativeData">
            <pm:charSpec xmlns:pm="smNativeData" id="1710249812" ssSize="66" ssDistance="15">
              <pm:latin face="Czcionka tekstu podstawowego" sz="220" weight="bold" i="0"/>
              <pm:cs weight="bold"/>
              <pm:ea weight="bold"/>
            </pm:charSpec>
          </ext>
        </extLst>
      </rPr>
      <t>5</t>
    </r>
  </si>
  <si>
    <t>Podstawy psychologii rozwojowej</t>
  </si>
  <si>
    <t>PS</t>
  </si>
  <si>
    <r>
      <t>4,5</t>
    </r>
    <r>
      <rPr>
        <rFont val="Czcionka tekstu podstawowego"/>
        <charset val="238"/>
        <family val="0"/>
        <sz val="11"/>
        <b/>
        <i val="0"/>
        <vertAlign val="superscript"/>
        <extLst>
          <ext uri="smNativeData">
            <pm:charSpec xmlns:pm="smNativeData" id="1710249812" ssSize="66" ssDistance="15">
              <pm:latin face="Czcionka tekstu podstawowego" sz="220" weight="bold" i="0"/>
              <pm:cs weight="bold"/>
              <pm:ea weight="bold"/>
            </pm:charSpec>
          </ext>
        </extLst>
      </rPr>
      <t>5</t>
    </r>
  </si>
  <si>
    <t>Komunikacja w edukacji</t>
  </si>
  <si>
    <t>MODUŁ B.2  PEDAGOGIKA</t>
  </si>
  <si>
    <t>Organizacja pracy szkoły z prawem oświatowym</t>
  </si>
  <si>
    <t>P</t>
  </si>
  <si>
    <t>Podstawy pedagogiki</t>
  </si>
  <si>
    <t>Specjalne potrzeby edukacyjne</t>
  </si>
  <si>
    <t xml:space="preserve">MODUŁ B.3  PRAKTYKI ZAWODOWE </t>
  </si>
  <si>
    <t>6</t>
  </si>
  <si>
    <r>
      <t>Praktyka psychologiczno-pedagogiczna ciągła</t>
    </r>
    <r>
      <rPr>
        <rFont val="Arial"/>
        <charset val="0"/>
        <family val="1"/>
        <sz val="12"/>
        <b val="0"/>
        <i val="0"/>
        <vertAlign val="superscript"/>
        <extLst>
          <ext uri="smNativeData">
            <pm:charSpec xmlns:pm="smNativeData" id="1710249812" ssSize="66" ssDistance="15">
              <pm:latin face="Arial" sz="240" weight="normal" i="0"/>
              <pm:cs sz="240"/>
              <pm:ea sz="240"/>
            </pm:charSpec>
          </ext>
        </extLst>
      </rPr>
      <t>1</t>
    </r>
  </si>
  <si>
    <t>MODUŁ C - PODSTAWY DYDAKTYKI I EMISJA GŁOSU</t>
  </si>
  <si>
    <t>3</t>
  </si>
  <si>
    <t>Podstawy dydaktyki</t>
  </si>
  <si>
    <r>
      <t>3,4,5</t>
    </r>
    <r>
      <rPr>
        <rFont val="Czcionka tekstu podstawowego"/>
        <charset val="238"/>
        <family val="0"/>
        <sz val="11"/>
        <b/>
        <i val="0"/>
        <vertAlign val="superscript"/>
        <extLst>
          <ext uri="smNativeData">
            <pm:charSpec xmlns:pm="smNativeData" id="1710249812" ssSize="66" ssDistance="15">
              <pm:latin face="Czcionka tekstu podstawowego" sz="220" weight="bold" i="0"/>
              <pm:cs weight="bold"/>
              <pm:ea weight="bold"/>
            </pm:charSpec>
          </ext>
        </extLst>
      </rPr>
      <t>5</t>
    </r>
  </si>
  <si>
    <t xml:space="preserve">Emisja głosu </t>
  </si>
  <si>
    <t>Z</t>
  </si>
  <si>
    <t>MODUŁ D.1- DYDAKTYKA PRZEDMIOTU NAUCZANIA</t>
  </si>
  <si>
    <t>Dydaktyka I - historia nauczania języka angielskiego</t>
  </si>
  <si>
    <t>Dydaktyka I - nauczanie języka angielskiego w szkole podstawowej</t>
  </si>
  <si>
    <r>
      <t>3,4</t>
    </r>
    <r>
      <rPr>
        <rFont val="Czcionka tekstu podstawowego"/>
        <charset val="238"/>
        <family val="0"/>
        <sz val="11"/>
        <b/>
        <i val="0"/>
        <vertAlign val="superscript"/>
        <extLst>
          <ext uri="smNativeData">
            <pm:charSpec xmlns:pm="smNativeData" id="1710249812" ssSize="66" ssDistance="15">
              <pm:latin face="Czcionka tekstu podstawowego" sz="220" weight="bold" i="0"/>
              <pm:cs weight="bold"/>
              <pm:ea weight="bold"/>
            </pm:charSpec>
          </ext>
        </extLst>
      </rPr>
      <t>5</t>
    </r>
  </si>
  <si>
    <t>Dydaktyka I - Gramatyka pedagogiczna języka angielskiego</t>
  </si>
  <si>
    <t>Dydaktyka I - Planowanie lekcji języka angielskiego</t>
  </si>
  <si>
    <t>Technologie informacyjne w zawodzie nauczyciela</t>
  </si>
  <si>
    <t>5</t>
  </si>
  <si>
    <t>Dydaktyka I - nauczanie języka angielskiego na I etapie edukacyjnym</t>
  </si>
  <si>
    <t>MODUŁ D.2- PRAKTYKA ZAWODOWA</t>
  </si>
  <si>
    <t>4</t>
  </si>
  <si>
    <t>Praktyka pedagogiczna śródroczna - II etap edukacyjny</t>
  </si>
  <si>
    <t>Praktyka pedagogiczna śródroczna  - I etap edukacyjny</t>
  </si>
  <si>
    <r>
      <t>Praktyka pedagogiczna I - ciągła</t>
    </r>
    <r>
      <rPr>
        <rFont val="Arial"/>
        <charset val="0"/>
        <family val="1"/>
        <sz val="12"/>
        <b val="0"/>
        <i val="0"/>
        <vertAlign val="superscript"/>
        <extLst>
          <ext uri="smNativeData">
            <pm:charSpec xmlns:pm="smNativeData" id="1710249812" ssSize="66" ssDistance="15">
              <pm:latin face="Arial" sz="240" weight="normal" i="0"/>
              <pm:cs sz="240"/>
              <pm:ea sz="240"/>
            </pm:charSpec>
          </ext>
        </extLst>
      </rPr>
      <t>2</t>
    </r>
  </si>
  <si>
    <r>
      <t>Pierwsza pomoc przedmedyczna w pracy nauczyciela</t>
    </r>
    <r>
      <rPr>
        <rFont val="Arial"/>
        <charset val="0"/>
        <family val="1"/>
        <sz val="11"/>
        <b val="0"/>
        <i val="0"/>
        <vertAlign val="superscript"/>
        <extLst>
          <ext uri="smNativeData">
            <pm:charSpec xmlns:pm="smNativeData" id="1710249812" ssSize="66" ssDistance="15">
              <pm:latin face="Arial" sz="220" weight="normal" i="0"/>
              <pm:cs/>
              <pm:ea/>
            </pm:charSpec>
          </ext>
        </extLst>
      </rPr>
      <t>3</t>
    </r>
  </si>
  <si>
    <r>
      <t>Tutoring</t>
    </r>
    <r>
      <rPr>
        <rFont val="Arial"/>
        <charset val="0"/>
        <family val="1"/>
        <sz val="11"/>
        <b val="0"/>
        <i val="0"/>
        <vertAlign val="superscript"/>
        <extLst>
          <ext uri="smNativeData">
            <pm:charSpec xmlns:pm="smNativeData" id="1710249812" ssSize="66" ssDistance="15">
              <pm:latin face="Arial" sz="220" weight="normal" i="0"/>
              <pm:cs/>
              <pm:ea/>
            </pm:charSpec>
          </ext>
        </extLst>
      </rPr>
      <t>4</t>
    </r>
  </si>
  <si>
    <r>
      <rPr>
        <rFont val="Arial"/>
        <charset val="0"/>
        <family val="1"/>
        <sz val="11"/>
        <b val="0"/>
        <i val="0"/>
        <vertAlign val="superscript"/>
        <extLst>
          <ext uri="smNativeData">
            <pm:charSpec xmlns:pm="smNativeData" id="1710249812" ssSize="66" ssDistance="15">
              <pm:latin face="Arial" sz="220" weight="normal" i="0"/>
              <pm:cs/>
              <pm:ea/>
            </pm:charSpec>
          </ext>
        </extLst>
      </rPr>
      <t>1</t>
    </r>
    <r>
      <rPr>
        <rFont val="Arial"/>
        <charset val="0"/>
        <family val="1"/>
        <sz val="11"/>
        <b val="0"/>
        <i val="0"/>
        <extLst>
          <ext uri="smNativeData">
            <pm:charSpec xmlns:pm="smNativeData" id="1710249812">
              <pm:latin face="Arial" sz="220" weight="normal" i="0"/>
              <pm:cs/>
              <pm:ea/>
            </pm:charSpec>
          </ext>
        </extLst>
      </rPr>
      <t xml:space="preserve"> Praktyki realizowane są w semestrach 3-6 (termin realizacji ustala opiekun praktyk). Wpis do systemu USOS w semestrze 6.</t>
    </r>
  </si>
  <si>
    <r>
      <rPr>
        <rFont val="Arial"/>
        <charset val="0"/>
        <family val="1"/>
        <sz val="11"/>
        <b val="0"/>
        <i val="0"/>
        <vertAlign val="superscript"/>
        <extLst>
          <ext uri="smNativeData">
            <pm:charSpec xmlns:pm="smNativeData" id="1710249812" ssSize="66" ssDistance="15">
              <pm:latin face="Arial" sz="220" weight="normal" i="0"/>
              <pm:cs/>
              <pm:ea/>
            </pm:charSpec>
          </ext>
        </extLst>
      </rPr>
      <t>2</t>
    </r>
    <r>
      <rPr>
        <rFont val="Arial"/>
        <charset val="0"/>
        <family val="1"/>
        <sz val="11"/>
        <b val="0"/>
        <i val="0"/>
        <extLst>
          <ext uri="smNativeData">
            <pm:charSpec xmlns:pm="smNativeData" id="1710249812">
              <pm:latin face="Arial" sz="220" weight="normal" i="0"/>
              <pm:cs/>
              <pm:ea/>
            </pm:charSpec>
          </ext>
        </extLst>
      </rPr>
      <t xml:space="preserve"> Praktyki realizowane są w semestrach 4-6 (termin realizacji ustala opiekun praktyk). Wpis do systemu USOS w semestrze 6.</t>
    </r>
  </si>
  <si>
    <r>
      <rPr>
        <rFont val="Arial"/>
        <charset val="0"/>
        <family val="1"/>
        <sz val="11"/>
        <b val="0"/>
        <i val="0"/>
        <vertAlign val="superscript"/>
        <extLst>
          <ext uri="smNativeData">
            <pm:charSpec xmlns:pm="smNativeData" id="1710249812" ssSize="66" ssDistance="15">
              <pm:latin face="Arial" sz="220" weight="normal" i="0"/>
              <pm:cs/>
              <pm:ea/>
            </pm:charSpec>
          </ext>
        </extLst>
      </rPr>
      <t>3</t>
    </r>
    <r>
      <rPr>
        <rFont val="Arial"/>
        <charset val="0"/>
        <family val="1"/>
        <sz val="11"/>
        <b val="0"/>
        <i val="0"/>
        <extLst>
          <ext uri="smNativeData">
            <pm:charSpec xmlns:pm="smNativeData" id="1710249812">
              <pm:latin face="Arial" sz="220" weight="normal" i="0"/>
              <pm:cs/>
              <pm:ea/>
            </pm:charSpec>
          </ext>
        </extLst>
      </rPr>
      <t xml:space="preserve"> Kurs online na platformie realizowany w semestrach 3-6 (termin realizacji ustala opiekun kierunkowy). </t>
    </r>
  </si>
  <si>
    <r>
      <rPr>
        <rFont val="Arial"/>
        <charset val="0"/>
        <family val="1"/>
        <sz val="11"/>
        <b val="0"/>
        <i val="0"/>
        <vertAlign val="superscript"/>
        <extLst>
          <ext uri="smNativeData">
            <pm:charSpec xmlns:pm="smNativeData" id="1710249812" ssSize="66" ssDistance="15">
              <pm:latin face="Arial" sz="220" weight="normal" i="0"/>
              <pm:cs/>
              <pm:ea/>
            </pm:charSpec>
          </ext>
        </extLst>
      </rPr>
      <t>4</t>
    </r>
    <r>
      <rPr>
        <rFont val="Arial"/>
        <charset val="0"/>
        <family val="1"/>
        <sz val="11"/>
        <b val="0"/>
        <i val="0"/>
        <extLst>
          <ext uri="smNativeData">
            <pm:charSpec xmlns:pm="smNativeData" id="1710249812">
              <pm:latin face="Arial" sz="220" weight="normal" i="0"/>
              <pm:cs/>
              <pm:ea/>
            </pm:charSpec>
          </ext>
        </extLst>
      </rPr>
      <t xml:space="preserve"> Tutoring - 5 godzin dla studenta w ramach spersonalizowanej opieki tutorskiej realizowane w semestrach 3-6 (termin realizacji ustala opiekun kierunkowy)</t>
    </r>
  </si>
  <si>
    <r>
      <rPr>
        <rFont val="Arial"/>
        <charset val="0"/>
        <family val="1"/>
        <sz val="11"/>
        <b val="0"/>
        <i val="0"/>
        <vertAlign val="superscript"/>
        <extLst>
          <ext uri="smNativeData">
            <pm:charSpec xmlns:pm="smNativeData" id="1710249812" ssSize="66" ssDistance="15">
              <pm:latin face="Arial" sz="220" weight="normal" i="0"/>
              <pm:cs/>
              <pm:ea/>
            </pm:charSpec>
          </ext>
        </extLst>
      </rPr>
      <t>5</t>
    </r>
    <r>
      <rPr>
        <rFont val="Arial"/>
        <charset val="0"/>
        <family val="1"/>
        <sz val="11"/>
        <b val="0"/>
        <i val="0"/>
        <extLst>
          <ext uri="smNativeData">
            <pm:charSpec xmlns:pm="smNativeData" id="1710249812">
              <pm:latin face="Arial" sz="220" weight="normal" i="0"/>
              <pm:cs/>
              <pm:ea/>
            </pm:charSpec>
          </ext>
        </extLst>
      </rPr>
      <t xml:space="preserve"> Termin realizacji ustala koordynator specjalności</t>
    </r>
  </si>
  <si>
    <t>Z - nauki o zdrowiu</t>
  </si>
  <si>
    <t>translatorska</t>
  </si>
  <si>
    <t>MODUŁ SPECJALNOŚCI TRANSLATORSKIEJ</t>
  </si>
  <si>
    <t>Dyscyplina</t>
  </si>
  <si>
    <t>k2</t>
  </si>
  <si>
    <t>s</t>
  </si>
  <si>
    <t xml:space="preserve">Techniki przekładu </t>
  </si>
  <si>
    <t>Kompetencje językowe tłumacza 1</t>
  </si>
  <si>
    <t>Przekład praktyczny 1</t>
  </si>
  <si>
    <t>Kompetencje językowe tłumacza 2</t>
  </si>
  <si>
    <t>Edycja i konwersja tekstu</t>
  </si>
  <si>
    <t>Przekład praktyczny 2</t>
  </si>
  <si>
    <t>Zastosowania komputerowe w przekładzie</t>
  </si>
  <si>
    <t>Wstęp do przekładu ustnego</t>
  </si>
  <si>
    <t xml:space="preserve">Języki specjalistyczne </t>
  </si>
  <si>
    <t>Przekład literacki</t>
  </si>
  <si>
    <t>akademicka rozszerzona</t>
  </si>
  <si>
    <t>MODUŁ SPECJALNOŚCI AKADEMICKIEJ ROZSZERZONEJ</t>
  </si>
  <si>
    <t>Językoznawstwo 1</t>
  </si>
  <si>
    <t>Literaturoznawstwo 1</t>
  </si>
  <si>
    <t>Językoznawstwo 2</t>
  </si>
  <si>
    <t>PNJA: świat współczesny</t>
  </si>
  <si>
    <t>J-1, L-1, K-1</t>
  </si>
  <si>
    <t>Literaturoznawstwo 2</t>
  </si>
  <si>
    <t>Językoznawstwo 3</t>
  </si>
  <si>
    <t>Literaturoznawstwo 3</t>
  </si>
  <si>
    <t>Doskonalenie wymowy</t>
  </si>
  <si>
    <t>Językoznawstwo 4</t>
  </si>
  <si>
    <t>Literaturoznawstwo 4</t>
  </si>
  <si>
    <t>translatorska, nauczycielska lub akademicka rozszerzona</t>
  </si>
  <si>
    <t>MODUŁ WYBIERALNY C - PRZEDMIOTY OGÓLNOUCZELNIANE</t>
  </si>
  <si>
    <t>1,2</t>
  </si>
  <si>
    <t>WF</t>
  </si>
  <si>
    <t>2 x oc</t>
  </si>
  <si>
    <t>5,6</t>
  </si>
  <si>
    <t>Przedmiot ogólnouczelniany / ogólnowydziałowy</t>
  </si>
</sst>
</file>

<file path=xl/styles.xml><?xml version="1.0" encoding="utf-8"?>
<styleSheet xmlns="http://schemas.openxmlformats.org/spreadsheetml/2006/main">
  <numFmts count="11">
    <numFmt numFmtId="5" formatCode="#,##0\ &quot;£&quot;;\-#,##0\ &quot;£&quot;"/>
    <numFmt numFmtId="6" formatCode="#,##0\ &quot;£&quot;;[Red]\-#,##0\ &quot;£&quot;"/>
    <numFmt numFmtId="7" formatCode="#,##0.00\ &quot;£&quot;;\-#,##0.00\ &quot;£&quot;"/>
    <numFmt numFmtId="8" formatCode="#,##0.00\ &quot;£&quot;;[Red]\-#,##0.00\ &quot;£&quot;"/>
    <numFmt numFmtId="42" formatCode="_-* #,##0\ &quot;£&quot;_-;\-* #,##0\ &quot;£&quot;_-;_-* &quot;-&quot;\ &quot;£&quot;_-;_-@_-"/>
    <numFmt numFmtId="41" formatCode="_-* #,##0\ _£_-;\-* #,##0\ _£_-;_-* &quot;-&quot;\ _£_-;_-@_-"/>
    <numFmt numFmtId="44" formatCode="_-* #,##0.00\ &quot;£&quot;_-;\-* #,##0.00\ &quot;£&quot;_-;_-* &quot;-&quot;??\ &quot;£&quot;_-;_-@_-"/>
    <numFmt numFmtId="43" formatCode="_-* #,##0.00\ _£_-;\-* #,##0.00\ _£_-;_-* &quot;-&quot;??\ _£_-;_-@_-"/>
    <numFmt numFmtId="164" formatCode="[$-415]D\ MMMM\ YYYY;@"/>
    <numFmt numFmtId="165" formatCode="MMM\-YY"/>
    <numFmt numFmtId="49" formatCode="@"/>
  </numFmts>
  <fonts count="41">
    <font>
      <name val="Czcionka tekstu podstawowego"/>
      <charset val="238"/>
      <color rgb="FF000000"/>
      <sz val="11"/>
      <extLst>
        <ext uri="smNativeData">
          <pm:charSpec xmlns:pm="smNativeData" id="1710249812" ulstyle="non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Basic Sans"/>
      <family val="1"/>
      <color rgb="FF000000"/>
      <sz val="10"/>
      <extLst>
        <ext uri="smNativeData">
          <pm:charSpec xmlns:pm="smNativeData" id="1710249812" ulstyle="none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Arial"/>
      <family val="1"/>
      <color rgb="FF000000"/>
      <sz val="10"/>
      <extLst>
        <ext uri="smNativeData">
          <pm:charSpec xmlns:pm="smNativeData" id="1710249812" ulstyle="non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Arial CE"/>
      <charset val="238"/>
      <family val="1"/>
      <i/>
      <color rgb="FF000000"/>
      <sz val="9"/>
      <extLst>
        <ext uri="smNativeData">
          <pm:charSpec xmlns:pm="smNativeData" id="1710249812" ulstyle="none" kern="1">
            <pm:latin face="Arial CE" sz="180" lang="default" i="1"/>
            <pm:cs face="Basic Roman" sz="180" lang="default" i="1"/>
            <pm:ea face="Basic Roman" sz="180" lang="default" i="1"/>
          </pm:charSpec>
        </ext>
      </extLst>
    </font>
    <font>
      <name val="Arial"/>
      <family val="1"/>
      <i/>
      <color rgb="FF000000"/>
      <sz val="8"/>
      <extLst>
        <ext uri="smNativeData">
          <pm:charSpec xmlns:pm="smNativeData" id="1710249812" ulstyle="none" kern="1">
            <pm:latin face="Arial" sz="160" lang="default" i="1"/>
            <pm:cs face="Basic Roman" sz="160" lang="default" i="1"/>
            <pm:ea face="Basic Roman" sz="160" lang="default" i="1"/>
          </pm:charSpec>
        </ext>
      </extLst>
    </font>
    <font>
      <name val="Arial"/>
      <family val="1"/>
      <b/>
      <color rgb="FF000000"/>
      <sz val="12"/>
      <extLst>
        <ext uri="smNativeData">
          <pm:charSpec xmlns:pm="smNativeData" id="1710249812" ulstyle="none" kern="1">
            <pm:latin face="Arial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Arial"/>
      <family val="1"/>
      <b/>
      <color rgb="FF000000"/>
      <sz val="14"/>
      <extLst>
        <ext uri="smNativeData">
          <pm:charSpec xmlns:pm="smNativeData" id="1710249812" ulstyle="none" kern="1">
            <pm:latin face="Arial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Czcionka tekstu podstawowego"/>
      <charset val="238"/>
      <b/>
      <color rgb="FF000000"/>
      <sz val="11"/>
      <extLst>
        <ext uri="smNativeData">
          <pm:charSpec xmlns:pm="smNativeData" id="1710249812" ulstyle="none" kern="1">
            <pm:latin face="Czcionka tekstu podstawowego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Arial"/>
      <family val="1"/>
      <color rgb="FF000000"/>
      <sz val="12"/>
      <extLst>
        <ext uri="smNativeData">
          <pm:charSpec xmlns:pm="smNativeData" id="1710249812" ulstyle="none" kern="1">
            <pm:latin face="Arial" sz="240" lang="default"/>
            <pm:cs face="Basic Roman" sz="240" lang="default"/>
            <pm:ea face="Basic Roman" sz="240" lang="default"/>
          </pm:charSpec>
        </ext>
      </extLst>
    </font>
    <font>
      <name val="Czcionka tekstu podstawowego"/>
      <charset val="238"/>
      <b/>
      <i/>
      <color rgb="FF000000"/>
      <sz val="8"/>
      <extLst>
        <ext uri="smNativeData">
          <pm:charSpec xmlns:pm="smNativeData" id="1710249812" ulstyle="none" kern="1">
            <pm:latin face="Czcionka tekstu podstawowego" sz="160" lang="default" weight="bold" i="1"/>
            <pm:cs face="Basic Roman" sz="160" lang="default" weight="bold" i="1"/>
            <pm:ea face="Basic Roman" sz="160" lang="default" weight="bold" i="1"/>
          </pm:charSpec>
        </ext>
      </extLst>
    </font>
    <font>
      <name val="Arial"/>
      <family val="1"/>
      <color rgb="FF000000"/>
      <sz val="14"/>
      <extLst>
        <ext uri="smNativeData">
          <pm:charSpec xmlns:pm="smNativeData" id="1710249812" ulstyle="none" kern="1">
            <pm:latin face="Arial" sz="280" lang="default"/>
            <pm:cs face="Basic Roman" sz="280" lang="default"/>
            <pm:ea face="Basic Roman" sz="280" lang="default"/>
          </pm:charSpec>
        </ext>
      </extLst>
    </font>
    <font>
      <name val="Arial"/>
      <family val="1"/>
      <i/>
      <color rgb="FF000000"/>
      <sz val="9"/>
      <extLst>
        <ext uri="smNativeData">
          <pm:charSpec xmlns:pm="smNativeData" id="1710249812" ulstyle="none" kern="1">
            <pm:latin face="Arial" sz="180" lang="default" i="1"/>
            <pm:cs face="Basic Roman" sz="180" lang="default" i="1"/>
            <pm:ea face="Basic Roman" sz="180" lang="default" i="1"/>
          </pm:charSpec>
        </ext>
      </extLst>
    </font>
    <font>
      <name val="Arial"/>
      <family val="1"/>
      <b/>
      <color rgb="FF000000"/>
      <sz val="9"/>
      <extLst>
        <ext uri="smNativeData">
          <pm:charSpec xmlns:pm="smNativeData" id="1710249812" ulstyle="none" kern="1">
            <pm:latin face="Arial" sz="180" lang="default" weight="bold"/>
            <pm:cs face="Basic Roman" sz="180" lang="default" weight="bold"/>
            <pm:ea face="Basic Roman" sz="180" lang="default" weight="bold"/>
          </pm:charSpec>
        </ext>
      </extLst>
    </font>
    <font>
      <name val="Czcionka tekstu podstawowego"/>
      <charset val="238"/>
      <b/>
      <color rgb="FF000000"/>
      <sz val="9"/>
      <extLst>
        <ext uri="smNativeData">
          <pm:charSpec xmlns:pm="smNativeData" id="1710249812" ulstyle="none" kern="1">
            <pm:latin face="Czcionka tekstu podstawowego" sz="180" lang="default" weight="bold"/>
            <pm:cs face="Basic Roman" sz="180" lang="default" weight="bold"/>
            <pm:ea face="Basic Roman" sz="180" lang="default" weight="bold"/>
          </pm:charSpec>
        </ext>
      </extLst>
    </font>
    <font>
      <name val="Arial"/>
      <family val="1"/>
      <b/>
      <color rgb="FF000000"/>
      <sz val="10"/>
      <extLst>
        <ext uri="smNativeData">
          <pm:charSpec xmlns:pm="smNativeData" id="1710249812" ulstyle="none" kern="1">
            <pm:latin face="Arial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Tahoma"/>
      <family val="1"/>
      <color rgb="FF000000"/>
      <sz val="10"/>
      <extLst>
        <ext uri="smNativeData">
          <pm:charSpec xmlns:pm="smNativeData" id="1710249812" ulstyle="none" kern="1">
            <pm:latin face="Tahoma" sz="200" lang="default"/>
            <pm:cs face="Basic Roman" sz="200" lang="default"/>
            <pm:ea face="Basic Roman" sz="200" lang="default"/>
          </pm:charSpec>
        </ext>
      </extLst>
    </font>
    <font>
      <name val="Tahoma"/>
      <family val="1"/>
      <color rgb="FFFF0000"/>
      <sz val="10"/>
      <extLst>
        <ext uri="smNativeData">
          <pm:charSpec xmlns:pm="smNativeData" id="1710249812" fgClr="FF0000" ulstyle="none" kern="1">
            <pm:latin face="Tahoma" sz="200" lang="default"/>
            <pm:cs face="Basic Roman" sz="200" lang="default"/>
            <pm:ea face="Basic Roman" sz="200" lang="default"/>
          </pm:charSpec>
        </ext>
      </extLst>
    </font>
    <font>
      <name val="Czcionka tekstu podstawowego"/>
      <charset val="238"/>
      <color rgb="FFFF0000"/>
      <sz val="11"/>
      <extLst>
        <ext uri="smNativeData">
          <pm:charSpec xmlns:pm="smNativeData" id="1710249812" fgClr="FF0000" ulstyle="non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color rgb="FF0000FF"/>
      <sz val="10"/>
      <u val="single"/>
      <extLst>
        <ext uri="smNativeData">
          <pm:charSpec xmlns:pm="smNativeData" id="1710249812" fgClr="0000FF" ulstyle="singl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Arial"/>
      <family val="1"/>
      <b/>
      <color rgb="FFFF0000"/>
      <sz val="12"/>
      <extLst>
        <ext uri="smNativeData">
          <pm:charSpec xmlns:pm="smNativeData" id="1710249812" fgClr="FF0000" ulstyle="none" kern="1">
            <pm:latin face="Arial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zcionka tekstu podstawowego"/>
      <charset val="238"/>
      <b/>
      <color rgb="FF000000"/>
      <sz val="8"/>
      <extLst>
        <ext uri="smNativeData">
          <pm:charSpec xmlns:pm="smNativeData" id="1710249812" ulstyle="none" kern="1">
            <pm:latin face="Czcionka tekstu podstawowego" sz="160" lang="default" weight="bold"/>
            <pm:cs face="Basic Roman" sz="160" lang="default" weight="bold"/>
            <pm:ea face="Basic Roman" sz="160" lang="default" weight="bold"/>
          </pm:charSpec>
        </ext>
      </extLst>
    </font>
    <font>
      <name val="Arial"/>
      <family val="1"/>
      <color rgb="FF000000"/>
      <sz val="13"/>
      <extLst>
        <ext uri="smNativeData">
          <pm:charSpec xmlns:pm="smNativeData" id="1710249812" ulstyle="none" kern="1">
            <pm:latin face="Arial" sz="260" lang="default"/>
            <pm:cs face="Basic Roman" sz="260" lang="default"/>
            <pm:ea face="Basic Roman" sz="260" lang="default"/>
          </pm:charSpec>
        </ext>
      </extLst>
    </font>
    <font>
      <name val="Czcionka tekstu podstawowego"/>
      <charset val="238"/>
      <b/>
      <color rgb="FF000000"/>
      <sz val="10"/>
      <extLst>
        <ext uri="smNativeData">
          <pm:charSpec xmlns:pm="smNativeData" id="1710249812" ulstyle="none" kern="1">
            <pm:latin face="Czcionka tekstu podstawowego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Arial"/>
      <family val="1"/>
      <b/>
      <color rgb="FFFF0000"/>
      <sz val="14"/>
      <extLst>
        <ext uri="smNativeData">
          <pm:charSpec xmlns:pm="smNativeData" id="1710249812" fgClr="FF0000" ulstyle="none" kern="1">
            <pm:latin face="Arial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Czcionka tekstu podstawowego"/>
      <charset val="238"/>
      <color rgb="FF000000"/>
      <sz val="14"/>
      <extLst>
        <ext uri="smNativeData">
          <pm:charSpec xmlns:pm="smNativeData" id="1710249812" ulstyle="none" kern="1">
            <pm:latin face="Czcionka tekstu podstawowego" sz="280" lang="default"/>
            <pm:cs face="Basic Roman" sz="280" lang="default"/>
            <pm:ea face="Basic Roman" sz="280" lang="default"/>
          </pm:charSpec>
        </ext>
      </extLst>
    </font>
    <font>
      <name val="Czcionka tekstu podstawowego"/>
      <charset val="238"/>
      <b/>
      <i/>
      <color rgb="FFFF0000"/>
      <sz val="14"/>
      <extLst>
        <ext uri="smNativeData">
          <pm:charSpec xmlns:pm="smNativeData" id="1710249812" fgClr="FF0000" ulstyle="none" kern="1">
            <pm:latin face="Czcionka tekstu podstawowego" sz="280" lang="default" weight="bold" i="1"/>
            <pm:cs face="Basic Roman" sz="280" lang="default" weight="bold" i="1"/>
            <pm:ea face="Basic Roman" sz="280" lang="default" weight="bold" i="1"/>
          </pm:charSpec>
        </ext>
      </extLst>
    </font>
    <font>
      <name val="Czcionka tekstu podstawowego"/>
      <charset val="238"/>
      <b/>
      <color rgb="FF000000"/>
      <sz val="14"/>
      <extLst>
        <ext uri="smNativeData">
          <pm:charSpec xmlns:pm="smNativeData" id="1710249812" ulstyle="none" kern="1">
            <pm:latin face="Czcionka tekstu podstawowego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Arial"/>
      <family val="1"/>
      <b/>
      <i/>
      <color rgb="FFFF0000"/>
      <sz val="12"/>
      <extLst>
        <ext uri="smNativeData">
          <pm:charSpec xmlns:pm="smNativeData" id="1710249812" fgClr="FF0000" ulstyle="none" kern="1">
            <pm:latin face="Arial" sz="240" lang="default" weight="bold" i="1"/>
            <pm:cs face="Basic Roman" sz="240" lang="default" weight="bold" i="1"/>
            <pm:ea face="Basic Roman" sz="240" lang="default" weight="bold" i="1"/>
          </pm:charSpec>
        </ext>
      </extLst>
    </font>
    <font>
      <name val="Czcionka tekstu podstawowego"/>
      <charset val="238"/>
      <b/>
      <color rgb="FFFF0000"/>
      <sz val="12"/>
      <extLst>
        <ext uri="smNativeData">
          <pm:charSpec xmlns:pm="smNativeData" id="1710249812" fgClr="FF0000" ulstyle="none" kern="1">
            <pm:latin face="Czcionka tekstu podstawowego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zcionka tekstu podstawowego"/>
      <charset val="238"/>
      <color rgb="FF000000"/>
      <sz val="12"/>
      <extLst>
        <ext uri="smNativeData">
          <pm:charSpec xmlns:pm="smNativeData" id="1710249812" ulstyle="none" kern="1">
            <pm:latin face="Czcionka tekstu podstawowego" sz="240" lang="default"/>
            <pm:cs face="Basic Roman" sz="240" lang="default"/>
            <pm:ea face="Basic Roman" sz="240" lang="default"/>
          </pm:charSpec>
        </ext>
      </extLst>
    </font>
    <font>
      <name val="Arial"/>
      <family val="1"/>
      <i/>
      <color rgb="FF000000"/>
      <sz val="12"/>
      <extLst>
        <ext uri="smNativeData">
          <pm:charSpec xmlns:pm="smNativeData" id="1710249812" ulstyle="none" kern="1">
            <pm:latin face="Arial" sz="240" lang="default" i="1"/>
            <pm:cs face="Basic Roman" sz="240" lang="default" i="1"/>
            <pm:ea face="Basic Roman" sz="240" lang="default" i="1"/>
          </pm:charSpec>
        </ext>
      </extLst>
    </font>
    <font>
      <name val="Czcionka tekstu podstawowego"/>
      <charset val="238"/>
      <b/>
      <color rgb="FF000000"/>
      <sz val="12"/>
      <extLst>
        <ext uri="smNativeData">
          <pm:charSpec xmlns:pm="smNativeData" id="1710249812" ulstyle="none" kern="1">
            <pm:latin face="Czcionka tekstu podstawowego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zcionka tekstu podstawowego"/>
      <charset val="238"/>
      <color rgb="FF0000FF"/>
      <sz val="11"/>
      <u val="single"/>
      <extLst>
        <ext uri="smNativeData">
          <pm:charSpec xmlns:pm="smNativeData" id="1710249812" fgClr="0000FF" ulstyle="singl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color rgb="FF000000"/>
      <sz val="11"/>
      <extLst>
        <ext uri="smNativeData">
          <pm:charSpec xmlns:pm="smNativeData" id="1710249812" ulstyle="none" kern="1">
            <pm:latin face="Arial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color rgb="FF000000"/>
      <sz val="10"/>
      <u val="single"/>
      <extLst>
        <ext uri="smNativeData">
          <pm:charSpec xmlns:pm="smNativeData" id="1710249812" ulstyle="singl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Czcionka tekstu podstawowego"/>
      <charset val="238"/>
      <color rgb="FF00B050"/>
      <sz val="11"/>
      <extLst>
        <ext uri="smNativeData">
          <pm:charSpec xmlns:pm="smNativeData" id="1710249812" fgClr="00B050" ulstyle="non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color rgb="FFFF0000"/>
      <sz val="12"/>
      <extLst>
        <ext uri="smNativeData">
          <pm:charSpec xmlns:pm="smNativeData" id="1710249812" fgClr="FF0000" ulstyle="none" kern="1">
            <pm:latin face="Arial" sz="240" lang="default"/>
            <pm:cs face="Basic Roman" sz="240" lang="default"/>
            <pm:ea face="Basic Roman" sz="240" lang="default"/>
          </pm:charSpec>
        </ext>
      </extLst>
    </font>
    <font>
      <name val="Czcionka tekstu podstawowego"/>
      <charset val="238"/>
      <b/>
      <color rgb="FF000000"/>
      <sz val="11"/>
      <vertAlign val="superscript"/>
      <extLst>
        <ext uri="smNativeData">
          <pm:charSpec xmlns:pm="smNativeData" id="1710249812" ulstyle="none" kern="1" ssSize="66" ssDistance="15">
            <pm:latin face="Czcionka tekstu podstawowego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Arial"/>
      <family val="1"/>
      <color rgb="FF000000"/>
      <sz val="12"/>
      <vertAlign val="superscript"/>
      <extLst>
        <ext uri="smNativeData">
          <pm:charSpec xmlns:pm="smNativeData" id="1710249812" ulstyle="none" kern="1" ssSize="66" ssDistance="15">
            <pm:latin face="Arial" sz="240" lang="default"/>
            <pm:cs face="Basic Roman" sz="240" lang="default"/>
            <pm:ea face="Basic Roman" sz="240" lang="default"/>
          </pm:charSpec>
        </ext>
      </extLst>
    </font>
    <font>
      <name val="Arial"/>
      <family val="1"/>
      <color rgb="FF000000"/>
      <sz val="11"/>
      <vertAlign val="superscript"/>
      <extLst>
        <ext uri="smNativeData">
          <pm:charSpec xmlns:pm="smNativeData" id="1710249812" ulstyle="none" kern="1" ssSize="66" ssDistance="15">
            <pm:latin face="Arial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b/>
      <color rgb="FF000000"/>
      <sz val="11"/>
      <extLst>
        <ext uri="smNativeData">
          <pm:charSpec xmlns:pm="smNativeData" id="1710249812" ulstyle="none" kern="1">
            <pm:latin face="Arial" sz="220" lang="default" weight="bold"/>
            <pm:cs face="Basic Roman" sz="220" lang="default"/>
            <pm:ea face="Basic Roman" sz="220" lang="default"/>
          </pm:charSpec>
        </ext>
      </extLst>
    </font>
  </fonts>
  <fills count="85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10249812" type="1" fgLvl="100" fgClr="0099CC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0249812" type="1" fgLvl="100" fgClr="00CCCC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0249812" type="1" fgLvl="100" fgClr="00CCCC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0249812" type="1" fgLvl="100" fgClr="00CCCCFF" bgLvl="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10249812" type="1" fgLvl="100" fgClr="0099CCFF" bgLvl="0" bgClr="00FFFFFF"/>
          </ext>
        </extLst>
      </patternFill>
    </fill>
    <fill>
      <patternFill patternType="none"/>
    </fill>
    <fill>
      <patternFill patternType="solid">
        <fgColor rgb="FFCCCCFF"/>
        <bgColor rgb="FFFFFFFF"/>
        <extLst>
          <ext uri="smNativeData">
            <pm:shade xmlns:pm="smNativeData" id="1710249812" type="1" fgLvl="100" fgClr="00CCCCFF" bgLvl="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10249812" type="1" fgLvl="100" fgClr="0099CCFF" bgLvl="0" bgClr="00FFFFFF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710249812" type="1" fgLvl="100" fgClr="0000FFFF" bgLvl="0" bgClr="00FFFFFF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710249812" type="1" fgLvl="100" fgClr="0000FFFF" bgLvl="0" bgClr="00FFFFFF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710249812" type="1" fgLvl="100" fgClr="0000FFFF" bgLvl="0" bgClr="00FFFFFF"/>
          </ext>
        </extLst>
      </patternFill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none"/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none"/>
    </fill>
    <fill>
      <patternFill patternType="solid">
        <fgColor rgb="FF99CCFF"/>
        <bgColor rgb="FFFFFFFF"/>
        <extLst>
          <ext uri="smNativeData">
            <pm:shade xmlns:pm="smNativeData" id="1710249812" type="1" fgLvl="100" fgClr="0099CCFF" bgLvl="0" bgClr="00FFFFFF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710249812" type="1" fgLvl="100" fgClr="0099CC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0249812" type="1" fgLvl="100" fgClr="00CCCC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0249812" type="1" fgLvl="100" fgClr="00CCCCFF" bgLvl="0" bgClr="00FFFFFF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710249812" type="1" fgLvl="100" fgClr="0000FFFF" bgLvl="0" bgClr="00FFFFFF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710249812" type="1" fgLvl="100" fgClr="0000FFFF" bgLvl="0" bgClr="00FFFFFF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710249812" type="1" fgLvl="100" fgClr="0000FF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0249812" type="1" fgLvl="100" fgClr="00CCCCFF" bgLvl="0" bgClr="00FFFFFF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710249812" type="1" fgLvl="100" fgClr="00CCCC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10249812" type="1" fgLvl="100" fgClr="00FFFFF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710249812" type="1" fgLvl="100" fgClr="00BFBFBF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10249812" type="1" fgLvl="100" fgClr="00C0C0C0" bgLvl="0" bgClr="00FFFFFF"/>
          </ext>
        </extLst>
      </patternFill>
    </fill>
  </fills>
  <borders count="8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0249812"/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0249812"/>
        </ext>
      </extLst>
    </border>
    <border>
      <left style="double">
        <color rgb="FF969696"/>
      </left>
      <right style="thin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710249812"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710249812">
            <pm:line position="bottom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none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710249812">
            <pm:line position="bottom" type="2" style="0" width="20" dist="20" width2="20" rgb="969696"/>
            <pm:line position="lef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thin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02498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02498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thin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0249812"/>
        </ext>
      </extLst>
    </border>
    <border>
      <left style="thin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thin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</pm:border>
        </ext>
      </extLst>
    </border>
    <border>
      <left style="none">
        <color rgb="FF000000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000000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000000"/>
      </top>
      <bottom style="double">
        <color rgb="FF000000"/>
      </bottom>
      <extLst>
        <ext uri="smNativeData">
          <pm:border xmlns:pm="smNativeData" id="1710249812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1024981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1" style="0" width="20" dist="20" width2="20" rgb="969696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024981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024981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1024981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medium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710249812">
            <pm:line position="bottom" type="2" style="0" width="20" dist="20" width2="20" rgb="969696"/>
            <pm:line position="right" type="1" style="0" width="30" dist="20" width2="20" rgb="969696"/>
          </pm:border>
        </ext>
      </extLst>
    </border>
    <border>
      <left style="none">
        <color rgb="FF000000"/>
      </left>
      <right style="medium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710249812">
            <pm:line position="bottom" type="2" style="0" width="20" dist="20" width2="20" rgb="969696"/>
            <pm:line position="right" type="1" style="0" width="30" dist="20" width2="20" rgb="969696"/>
          </pm:border>
        </ext>
      </extLst>
    </border>
    <border>
      <left style="double">
        <color rgb="FF969696"/>
      </left>
      <right style="none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710249812">
            <pm:line position="bottom" type="2" style="0" width="20" dist="20" width2="20" rgb="969696"/>
            <pm:line position="lef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710249812"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none">
        <color rgb="FF000000"/>
      </top>
      <bottom style="none">
        <color rgb="FF000000"/>
      </bottom>
      <extLst>
        <ext uri="smNativeData">
          <pm:border xmlns:pm="smNativeData" id="1710249812"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none">
        <color rgb="FF000000"/>
      </bottom>
      <extLst>
        <ext uri="smNativeData">
          <pm:border xmlns:pm="smNativeData" id="1710249812"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710249812"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none">
        <color rgb="FF000000"/>
      </bottom>
      <extLst>
        <ext uri="smNativeData">
          <pm:border xmlns:pm="smNativeData" id="1710249812"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710249812">
            <pm:line position="top" type="2" style="0" width="20" dist="20" width2="20" rgb="969696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0249812">
            <pm:line position="left" type="1" style="0" width="20" dist="20" width2="20" rgb="000000"/>
          </pm:border>
        </ext>
      </extLst>
    </border>
    <border>
      <left style="thin">
        <color rgb="FF969696"/>
      </left>
      <right style="none">
        <color rgb="FF000000"/>
      </right>
      <top style="thin">
        <color rgb="FF000000"/>
      </top>
      <bottom style="double">
        <color rgb="FF969696"/>
      </bottom>
      <extLst>
        <ext uri="smNativeData">
          <pm:border xmlns:pm="smNativeData" id="1710249812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969696"/>
      </bottom>
      <extLst>
        <ext uri="smNativeData">
          <pm:border xmlns:pm="smNativeData" id="1710249812">
            <pm:line position="top" type="1" style="0" width="20" dist="20" width2="20" rgb="000000"/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710249812">
            <pm:line position="top" type="1" style="0" width="20" dist="20" width2="20" rgb="000000"/>
            <pm:line position="bottom" type="2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000000"/>
      </left>
      <right style="thin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710249812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710249812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double">
        <color rgb="FF969696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10249812">
            <pm:line position="top" type="1" style="0" width="20" dist="20" width2="20" rgb="000000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double">
        <color rgb="FF969696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0249812"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double">
        <color rgb="FF969696"/>
      </left>
      <right style="thin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710249812"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thin">
        <color rgb="FF969696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710249812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710249812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</borders>
  <cellStyleXfs count="6">
    <xf numFmtId="0" fontId="0" fillId="0" borderId="0" applyNumberFormat="1" applyFont="1" applyFill="1" applyBorder="1" applyAlignment="1" applyProtection="1"/>
    <xf numFmtId="0" fontId="32" fillId="0" borderId="0" applyNumberFormat="0" applyFont="1" applyFill="0" applyBorder="0" applyAlignment="0" applyProtection="0">
      <alignment vertical="top"/>
      <protection locked="0" hidden="0"/>
    </xf>
    <xf numFmtId="0" fontId="2" fillId="0" borderId="0" applyNumberFormat="1" applyFont="1" applyFill="1" applyBorder="1" applyAlignment="1" applyProtection="1"/>
    <xf numFmtId="0" fontId="0" fillId="0" borderId="0" applyNumberFormat="1" applyFont="1" applyFill="1" applyBorder="1" applyAlignment="1" applyProtection="1"/>
    <xf numFmtId="0" fontId="32" fillId="0" borderId="0" applyNumberFormat="0" applyFont="1" applyFill="0" applyBorder="0" applyAlignment="0" applyProtection="0">
      <alignment vertical="top"/>
      <protection locked="0" hidden="0"/>
    </xf>
    <xf numFmtId="0" fontId="2" fillId="0" borderId="0" applyNumberFormat="1" applyFont="1" applyFill="1" applyBorder="1" applyAlignment="1" applyProtection="1"/>
  </cellStyleXfs>
  <cellXfs count="276">
    <xf numFmtId="0" fontId="0" fillId="0" borderId="0" xfId="0"/>
    <xf numFmtId="0" fontId="32" fillId="0" borderId="0" xfId="1">
      <alignment vertical="top"/>
    </xf>
    <xf numFmtId="0" fontId="2" fillId="0" borderId="0" xfId="2"/>
    <xf numFmtId="0" fontId="0" fillId="0" borderId="0" xfId="3"/>
    <xf numFmtId="0" fontId="32" fillId="0" borderId="0" xfId="4">
      <alignment vertical="top"/>
    </xf>
    <xf numFmtId="0" fontId="2" fillId="0" borderId="0" xfId="5"/>
    <xf numFmtId="0" fontId="0" fillId="0" borderId="0" xfId="0" applyProtection="1">
      <protection locked="0" hidden="0"/>
    </xf>
    <xf numFmtId="0" fontId="3" fillId="0" borderId="0" xfId="0" applyFont="1" applyAlignment="1" applyProtection="1">
      <alignment horizontal="right" vertical="top"/>
      <protection locked="0" hidden="0"/>
    </xf>
    <xf numFmtId="0" fontId="0" fillId="0" borderId="0" xfId="0" applyAlignment="1" applyProtection="1">
      <alignment horizontal="center"/>
      <protection locked="0" hidden="0"/>
    </xf>
    <xf numFmtId="0" fontId="7" fillId="0" borderId="0" xfId="0" applyFont="1" applyAlignment="1" applyProtection="1">
      <alignment horizontal="center"/>
      <protection locked="0" hidden="0"/>
    </xf>
    <xf numFmtId="0" fontId="0" fillId="0" borderId="0" xfId="0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 hidden="0"/>
    </xf>
    <xf numFmtId="0" fontId="2" fillId="0" borderId="0" xfId="0" applyFont="1" applyAlignment="1" applyProtection="1">
      <alignment horizontal="center" vertical="center"/>
      <protection locked="0" hidden="0"/>
    </xf>
    <xf numFmtId="0" fontId="2" fillId="0" borderId="0" xfId="0" applyFont="1"/>
    <xf numFmtId="0" fontId="10" fillId="0" borderId="0" xfId="0" applyFont="1" applyAlignment="1" applyProtection="1">
      <alignment horizontal="left" vertical="center"/>
      <protection locked="0" hidden="0"/>
    </xf>
    <xf numFmtId="165" fontId="6" fillId="0" borderId="0" xfId="0" applyNumberFormat="1" applyFont="1" applyAlignment="1" applyProtection="1">
      <alignment horizontal="left" vertical="center"/>
      <protection locked="0" hidden="0"/>
    </xf>
    <xf numFmtId="0" fontId="4" fillId="0" borderId="0" xfId="0" applyFont="1" applyAlignment="1" applyProtection="1">
      <alignment horizontal="right" wrapText="1"/>
      <protection locked="0" hidden="0"/>
    </xf>
    <xf numFmtId="0" fontId="8" fillId="2" borderId="1" xfId="2" applyFont="1" applyFill="1" applyBorder="1" applyAlignment="1" applyProtection="1">
      <alignment horizontal="center" vertical="center"/>
      <protection locked="0" hidden="0"/>
    </xf>
    <xf numFmtId="0" fontId="5" fillId="3" borderId="2" xfId="2" applyFont="1" applyFill="1" applyBorder="1" applyAlignment="1" applyProtection="1">
      <alignment horizontal="center" vertical="center"/>
      <protection locked="0" hidden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 hidden="0"/>
    </xf>
    <xf numFmtId="164" fontId="9" fillId="0" borderId="0" xfId="0" applyNumberFormat="1" applyFont="1" applyAlignment="1" applyProtection="1">
      <alignment horizontal="center"/>
      <protection locked="0" hidden="0"/>
    </xf>
    <xf numFmtId="0" fontId="5" fillId="4" borderId="3" xfId="2" applyFont="1" applyFill="1" applyBorder="1" applyAlignment="1" applyProtection="1">
      <alignment horizontal="center" vertical="center"/>
      <protection locked="1" hidden="1"/>
    </xf>
    <xf numFmtId="0" fontId="12" fillId="4" borderId="3" xfId="2" applyFont="1" applyFill="1" applyBorder="1" applyAlignment="1" applyProtection="1">
      <alignment horizontal="center" vertical="center" wrapText="1"/>
      <protection locked="0" hidden="0"/>
    </xf>
    <xf numFmtId="0" fontId="8" fillId="2" borderId="1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0" fontId="10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center" wrapText="1"/>
      <protection locked="0" hidden="0"/>
    </xf>
    <xf numFmtId="164" fontId="9" fillId="0" borderId="0" xfId="0" applyNumberFormat="1" applyFont="1" applyAlignment="1" applyProtection="1">
      <alignment horizontal="center" wrapText="1"/>
      <protection locked="0" hidden="0"/>
    </xf>
    <xf numFmtId="0" fontId="4" fillId="0" borderId="0" xfId="0" applyFont="1" applyAlignment="1" applyProtection="1">
      <alignment horizontal="right"/>
      <protection locked="0" hidden="0"/>
    </xf>
    <xf numFmtId="0" fontId="5" fillId="0" borderId="0" xfId="0" applyFont="1" applyAlignment="1">
      <alignment vertical="center"/>
    </xf>
    <xf numFmtId="0" fontId="8" fillId="0" borderId="0" xfId="0" applyFont="1"/>
    <xf numFmtId="49" fontId="0" fillId="5" borderId="4" xfId="0" applyNumberFormat="1" applyFill="1" applyAlignment="1" applyProtection="1">
      <alignment horizontal="center" vertical="center"/>
      <protection locked="0" hidden="0"/>
    </xf>
    <xf numFmtId="0" fontId="8" fillId="5" borderId="4" xfId="2" applyFont="1" applyFill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0" fontId="18" fillId="5" borderId="4" xfId="1" applyFont="1" applyFill="1" applyAlignment="1" applyProtection="1">
      <alignment horizontal="center" vertical="center"/>
      <protection locked="1" hidden="0"/>
    </xf>
    <xf numFmtId="0" fontId="8" fillId="5" borderId="4" xfId="2" applyFont="1" applyFill="1" applyAlignment="1" applyProtection="1">
      <alignment horizontal="center" vertical="center"/>
      <protection locked="0" hidden="0"/>
    </xf>
    <xf numFmtId="0" fontId="5" fillId="5" borderId="4" xfId="2" applyFont="1" applyFill="1" applyAlignment="1" applyProtection="1">
      <alignment horizontal="center" vertical="center"/>
      <protection locked="1" hidden="1"/>
    </xf>
    <xf numFmtId="0" fontId="5" fillId="5" borderId="4" xfId="2" applyFont="1" applyFill="1" applyAlignment="1" applyProtection="1">
      <alignment horizontal="center" vertical="center"/>
      <protection locked="0" hidden="0"/>
    </xf>
    <xf numFmtId="0" fontId="0" fillId="5" borderId="4" xfId="0" applyFill="1" applyAlignment="1">
      <alignment horizontal="center" vertical="center"/>
    </xf>
    <xf numFmtId="0" fontId="0" fillId="5" borderId="4" xfId="0" applyFill="1"/>
    <xf numFmtId="0" fontId="2" fillId="5" borderId="4" xfId="0" applyFont="1" applyFill="1"/>
    <xf numFmtId="0" fontId="11" fillId="5" borderId="4" xfId="0" applyFont="1" applyFill="1" applyAlignment="1" applyProtection="1">
      <alignment horizontal="right" vertical="center"/>
      <protection locked="0" hidden="0"/>
    </xf>
    <xf numFmtId="0" fontId="10" fillId="5" borderId="4" xfId="0" applyFont="1" applyFill="1" applyAlignment="1" applyProtection="1">
      <alignment horizontal="left" vertical="center"/>
      <protection locked="0" hidden="0"/>
    </xf>
    <xf numFmtId="0" fontId="0" fillId="6" borderId="5" xfId="0" applyFill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 applyProtection="1">
      <alignment horizontal="left" vertical="center"/>
      <protection locked="0" hidden="0"/>
    </xf>
    <xf numFmtId="0" fontId="7" fillId="0" borderId="0" xfId="0" applyFont="1" applyProtection="1">
      <protection locked="0" hidden="0"/>
    </xf>
    <xf numFmtId="0" fontId="26" fillId="0" borderId="0" xfId="0" applyFont="1"/>
    <xf numFmtId="0" fontId="28" fillId="7" borderId="6" xfId="2" applyFont="1" applyFill="1" applyBorder="1" applyAlignment="1" applyProtection="1">
      <alignment horizontal="center" vertical="center"/>
      <protection locked="1" hidden="1"/>
    </xf>
    <xf numFmtId="0" fontId="28" fillId="7" borderId="6" xfId="2" applyFont="1" applyFill="1" applyBorder="1" applyAlignment="1" applyProtection="1">
      <alignment horizontal="center" vertical="center"/>
      <protection locked="0" hidden="0"/>
    </xf>
    <xf numFmtId="0" fontId="28" fillId="8" borderId="7" xfId="2" applyFont="1" applyFill="1" applyBorder="1" applyAlignment="1" applyProtection="1">
      <alignment horizontal="center" vertical="center"/>
      <protection locked="1" hidden="1"/>
    </xf>
    <xf numFmtId="0" fontId="28" fillId="8" borderId="7" xfId="2" applyFont="1" applyFill="1" applyBorder="1" applyAlignment="1" applyProtection="1">
      <alignment horizontal="center" vertical="center"/>
      <protection locked="0" hidden="0"/>
    </xf>
    <xf numFmtId="0" fontId="12" fillId="8" borderId="7" xfId="2" applyFont="1" applyFill="1" applyBorder="1" applyAlignment="1" applyProtection="1">
      <alignment horizontal="center" vertical="center" wrapText="1"/>
      <protection locked="0" hidden="0"/>
    </xf>
    <xf numFmtId="49" fontId="29" fillId="9" borderId="8" xfId="2" applyNumberFormat="1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49" fontId="29" fillId="10" borderId="9" xfId="1" applyNumberFormat="1" applyFont="1" applyFill="1" applyBorder="1" applyAlignment="1" applyProtection="1">
      <alignment horizontal="center" vertical="center"/>
      <protection locked="1" hidden="0"/>
    </xf>
    <xf numFmtId="0" fontId="29" fillId="10" borderId="9" xfId="2" applyFont="1" applyFill="1" applyBorder="1" applyAlignment="1" applyProtection="1">
      <alignment horizontal="center" vertical="center"/>
      <protection locked="0" hidden="0"/>
    </xf>
    <xf numFmtId="0" fontId="31" fillId="8" borderId="7" xfId="2" applyFont="1" applyFill="1" applyBorder="1" applyAlignment="1" applyProtection="1">
      <alignment horizontal="center" vertical="center"/>
      <protection locked="1" hidden="1"/>
    </xf>
    <xf numFmtId="0" fontId="31" fillId="10" borderId="9" xfId="2" applyFont="1" applyFill="1" applyBorder="1" applyAlignment="1" applyProtection="1">
      <alignment horizontal="center" vertical="center"/>
      <protection locked="0" hidden="0"/>
    </xf>
    <xf numFmtId="0" fontId="29" fillId="10" borderId="9" xfId="0" applyFont="1" applyFill="1" applyBorder="1" applyAlignment="1">
      <alignment horizontal="center" vertical="center"/>
    </xf>
    <xf numFmtId="49" fontId="29" fillId="11" borderId="10" xfId="0" applyNumberFormat="1" applyFont="1" applyFill="1" applyBorder="1" applyAlignment="1" applyProtection="1">
      <alignment horizontal="center" vertical="center"/>
      <protection locked="0" hidden="0"/>
    </xf>
    <xf numFmtId="0" fontId="29" fillId="12" borderId="11" xfId="2" applyFont="1" applyFill="1" applyBorder="1" applyAlignment="1" applyProtection="1">
      <alignment horizontal="right" vertical="center" indent="1"/>
      <protection locked="0" hidden="0"/>
      <extLst>
        <ext uri="smNativeData">
          <pm:cellMargin xmlns:pm="smNativeData" id="1710249812" l="0" r="192" t="0" b="0" textRotation="0"/>
        </ext>
      </extLst>
    </xf>
    <xf numFmtId="0" fontId="29" fillId="12" borderId="11" xfId="1" applyFont="1" applyFill="1" applyBorder="1" applyAlignment="1" applyProtection="1">
      <alignment horizontal="center" vertical="center"/>
      <protection locked="1" hidden="0"/>
    </xf>
    <xf numFmtId="0" fontId="29" fillId="12" borderId="11" xfId="2" applyFont="1" applyFill="1" applyBorder="1" applyAlignment="1" applyProtection="1">
      <alignment horizontal="center" vertical="center"/>
      <protection locked="0" hidden="0"/>
    </xf>
    <xf numFmtId="0" fontId="29" fillId="8" borderId="7" xfId="2" applyFont="1" applyFill="1" applyBorder="1" applyAlignment="1" applyProtection="1">
      <alignment horizontal="center" vertical="center"/>
      <protection locked="0" hidden="0"/>
    </xf>
    <xf numFmtId="0" fontId="29" fillId="8" borderId="7" xfId="0" applyFont="1" applyFill="1" applyBorder="1" applyAlignment="1">
      <alignment horizontal="center" vertical="center"/>
    </xf>
    <xf numFmtId="0" fontId="29" fillId="10" borderId="9" xfId="1" applyFont="1" applyFill="1" applyBorder="1" applyAlignment="1" applyProtection="1">
      <alignment horizontal="center" vertical="center"/>
      <protection locked="1" hidden="0"/>
    </xf>
    <xf numFmtId="0" fontId="29" fillId="13" borderId="12" xfId="2" applyFont="1" applyFill="1" applyBorder="1" applyAlignment="1" applyProtection="1">
      <alignment horizontal="center" vertical="center"/>
      <protection locked="0" hidden="0"/>
    </xf>
    <xf numFmtId="0" fontId="29" fillId="7" borderId="6" xfId="2" applyFont="1" applyFill="1" applyBorder="1" applyAlignment="1" applyProtection="1">
      <alignment horizontal="center" vertical="center"/>
      <protection locked="0" hidden="0"/>
    </xf>
    <xf numFmtId="0" fontId="29" fillId="7" borderId="6" xfId="0" applyFont="1" applyFill="1" applyBorder="1" applyAlignment="1" applyProtection="1">
      <alignment horizontal="center" vertical="center"/>
      <protection locked="0" hidden="0"/>
    </xf>
    <xf numFmtId="0" fontId="31" fillId="0" borderId="13" xfId="2" applyFont="1" applyFill="1" applyBorder="1" applyAlignment="1" applyProtection="1">
      <alignment horizontal="center" vertical="center"/>
      <protection locked="0" hidden="0"/>
    </xf>
    <xf numFmtId="0" fontId="29" fillId="0" borderId="13" xfId="1" applyFont="1" applyFill="1" applyBorder="1" applyAlignment="1" applyProtection="1">
      <alignment horizontal="center" vertical="center"/>
      <protection locked="1" hidden="0"/>
    </xf>
    <xf numFmtId="0" fontId="29" fillId="0" borderId="13" xfId="0" applyFont="1" applyFill="1" applyBorder="1" applyAlignment="1">
      <alignment horizontal="center" vertical="center"/>
    </xf>
    <xf numFmtId="49" fontId="29" fillId="15" borderId="14" xfId="0" applyNumberFormat="1" applyFont="1" applyFill="1" applyBorder="1" applyAlignment="1" applyProtection="1">
      <alignment horizontal="center" vertical="center"/>
      <protection locked="0" hidden="0"/>
    </xf>
    <xf numFmtId="0" fontId="31" fillId="12" borderId="11" xfId="2" applyFont="1" applyFill="1" applyBorder="1" applyAlignment="1" applyProtection="1">
      <alignment horizontal="right" vertical="center" indent="1"/>
      <protection locked="0" hidden="0"/>
      <extLst>
        <ext uri="smNativeData">
          <pm:cellMargin xmlns:pm="smNativeData" id="1710249812" l="0" r="192" t="0" b="0" textRotation="0"/>
        </ext>
      </extLst>
    </xf>
    <xf numFmtId="0" fontId="31" fillId="12" borderId="11" xfId="1" applyFont="1" applyFill="1" applyBorder="1" applyAlignment="1" applyProtection="1">
      <alignment horizontal="center" vertical="center"/>
      <protection locked="1" hidden="0"/>
    </xf>
    <xf numFmtId="0" fontId="31" fillId="12" borderId="11" xfId="2" applyFont="1" applyFill="1" applyBorder="1" applyAlignment="1" applyProtection="1">
      <alignment horizontal="center" vertical="center"/>
      <protection locked="0" hidden="0"/>
    </xf>
    <xf numFmtId="0" fontId="31" fillId="8" borderId="7" xfId="2" applyFont="1" applyFill="1" applyBorder="1" applyAlignment="1" applyProtection="1">
      <alignment horizontal="center" vertical="center"/>
      <protection locked="0" hidden="0"/>
    </xf>
    <xf numFmtId="0" fontId="31" fillId="8" borderId="7" xfId="0" applyFont="1" applyFill="1" applyBorder="1" applyAlignment="1">
      <alignment horizontal="center" vertical="center"/>
    </xf>
    <xf numFmtId="0" fontId="31" fillId="16" borderId="15" xfId="0" applyFont="1" applyFill="1" applyBorder="1" applyAlignment="1">
      <alignment horizontal="center" vertical="center"/>
    </xf>
    <xf numFmtId="0" fontId="30" fillId="17" borderId="16" xfId="0" applyFont="1" applyFill="1" applyBorder="1" applyAlignment="1" applyProtection="1">
      <alignment horizontal="right" wrapText="1"/>
      <protection locked="0" hidden="0"/>
    </xf>
    <xf numFmtId="0" fontId="5" fillId="18" borderId="17" xfId="2" applyFont="1" applyFill="1" applyBorder="1" applyAlignment="1" applyProtection="1">
      <alignment horizontal="center" vertical="center"/>
      <protection locked="0" hidden="0"/>
    </xf>
    <xf numFmtId="0" fontId="31" fillId="18" borderId="17" xfId="2" applyFont="1" applyFill="1" applyBorder="1" applyAlignment="1" applyProtection="1">
      <alignment horizontal="right" vertical="center"/>
      <protection locked="0" hidden="0"/>
    </xf>
    <xf numFmtId="0" fontId="31" fillId="18" borderId="17" xfId="2" applyFont="1" applyFill="1" applyBorder="1" applyAlignment="1" applyProtection="1">
      <alignment horizontal="center" vertical="center"/>
      <protection locked="0" hidden="0"/>
    </xf>
    <xf numFmtId="0" fontId="28" fillId="19" borderId="18" xfId="2" applyFont="1" applyFill="1" applyBorder="1" applyAlignment="1" applyProtection="1">
      <alignment horizontal="center" vertical="center"/>
      <protection locked="1" hidden="1"/>
    </xf>
    <xf numFmtId="0" fontId="31" fillId="19" borderId="18" xfId="2" applyFont="1" applyFill="1" applyBorder="1" applyAlignment="1" applyProtection="1">
      <alignment horizontal="right" vertical="center"/>
      <protection locked="1" hidden="1"/>
    </xf>
    <xf numFmtId="0" fontId="31" fillId="19" borderId="18" xfId="0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29" fillId="9" borderId="8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0" fontId="33" fillId="0" borderId="0" xfId="0" applyFont="1" applyAlignment="1">
      <alignment vertical="center"/>
    </xf>
    <xf numFmtId="0" fontId="0" fillId="5" borderId="4" xfId="0" applyFill="1" applyAlignment="1">
      <alignment horizontal="left"/>
    </xf>
    <xf numFmtId="0" fontId="29" fillId="0" borderId="13" xfId="2" applyFont="1" applyFill="1" applyBorder="1" applyAlignment="1" applyProtection="1">
      <alignment horizontal="center" vertical="center"/>
      <protection locked="0" hidden="0"/>
    </xf>
    <xf numFmtId="0" fontId="24" fillId="5" borderId="4" xfId="0" applyFont="1" applyFill="1"/>
    <xf numFmtId="0" fontId="29" fillId="5" borderId="4" xfId="0" applyFont="1" applyFill="1" applyAlignment="1">
      <alignment horizontal="center"/>
    </xf>
    <xf numFmtId="0" fontId="33" fillId="5" borderId="4" xfId="0" applyFont="1" applyFill="1"/>
    <xf numFmtId="0" fontId="5" fillId="5" borderId="4" xfId="0" applyFont="1" applyFill="1"/>
    <xf numFmtId="0" fontId="8" fillId="5" borderId="4" xfId="0" applyFont="1" applyFill="1"/>
    <xf numFmtId="0" fontId="8" fillId="5" borderId="4" xfId="0" applyFont="1" applyFill="1" applyAlignment="1">
      <alignment horizontal="left"/>
    </xf>
    <xf numFmtId="0" fontId="29" fillId="0" borderId="19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0" fontId="33" fillId="0" borderId="0" xfId="0" applyFont="1"/>
    <xf numFmtId="0" fontId="33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5" fillId="21" borderId="20" xfId="2" applyFont="1" applyFill="1" applyBorder="1" applyAlignment="1" applyProtection="1">
      <alignment horizontal="center" vertical="center"/>
      <protection locked="1" hidden="1"/>
    </xf>
    <xf numFmtId="0" fontId="8" fillId="22" borderId="21" xfId="2" applyFont="1" applyFill="1" applyBorder="1" applyAlignment="1" applyProtection="1">
      <alignment horizontal="center" vertical="center"/>
      <protection locked="0" hidden="0"/>
    </xf>
    <xf numFmtId="0" fontId="5" fillId="23" borderId="22" xfId="2" applyFont="1" applyFill="1" applyBorder="1" applyAlignment="1" applyProtection="1">
      <alignment horizontal="center" vertical="center"/>
      <protection locked="0" hidden="0"/>
    </xf>
    <xf numFmtId="0" fontId="0" fillId="24" borderId="23" xfId="0" applyFill="1" applyBorder="1" applyAlignment="1">
      <alignment horizontal="center" vertical="center"/>
    </xf>
    <xf numFmtId="49" fontId="7" fillId="25" borderId="24" xfId="0" applyNumberFormat="1" applyFont="1" applyFill="1" applyBorder="1" applyAlignment="1" applyProtection="1">
      <alignment horizontal="center" vertical="center"/>
      <protection locked="0" hidden="0"/>
    </xf>
    <xf numFmtId="0" fontId="8" fillId="25" borderId="24" xfId="0" applyFont="1" applyFill="1" applyBorder="1" applyAlignment="1">
      <alignment horizontal="left"/>
    </xf>
    <xf numFmtId="0" fontId="18" fillId="25" borderId="24" xfId="1" applyFont="1" applyFill="1" applyBorder="1" applyAlignment="1" applyProtection="1">
      <alignment horizontal="center" vertical="center"/>
      <protection locked="1" hidden="0"/>
    </xf>
    <xf numFmtId="0" fontId="8" fillId="25" borderId="24" xfId="2" applyFont="1" applyFill="1" applyBorder="1" applyAlignment="1" applyProtection="1">
      <alignment horizontal="center" vertical="center"/>
      <protection locked="0" hidden="0"/>
    </xf>
    <xf numFmtId="0" fontId="5" fillId="25" borderId="24" xfId="2" applyFont="1" applyFill="1" applyBorder="1" applyAlignment="1" applyProtection="1">
      <alignment horizontal="center" vertical="center"/>
      <protection locked="1" hidden="1"/>
    </xf>
    <xf numFmtId="0" fontId="5" fillId="25" borderId="24" xfId="2" applyFont="1" applyFill="1" applyBorder="1" applyAlignment="1" applyProtection="1">
      <alignment horizontal="center" vertical="center"/>
      <protection locked="0" hidden="0"/>
    </xf>
    <xf numFmtId="0" fontId="0" fillId="25" borderId="24" xfId="0" applyFill="1" applyBorder="1" applyAlignment="1">
      <alignment horizontal="center" vertical="center"/>
    </xf>
    <xf numFmtId="0" fontId="8" fillId="0" borderId="25" xfId="2" applyFont="1" applyFill="1" applyBorder="1" applyAlignment="1" applyProtection="1">
      <alignment horizontal="left" vertical="center"/>
      <protection locked="0" hidden="0"/>
    </xf>
    <xf numFmtId="0" fontId="8" fillId="25" borderId="24" xfId="2" applyFont="1" applyFill="1" applyBorder="1" applyAlignment="1" applyProtection="1">
      <alignment horizontal="left" vertical="center"/>
      <protection locked="0" hidden="0"/>
    </xf>
    <xf numFmtId="0" fontId="19" fillId="21" borderId="20" xfId="2" applyFont="1" applyFill="1" applyBorder="1" applyAlignment="1" applyProtection="1">
      <alignment horizontal="center" vertical="center"/>
      <protection locked="1" hidden="1"/>
    </xf>
    <xf numFmtId="49" fontId="7" fillId="27" borderId="26" xfId="0" applyNumberFormat="1" applyFont="1" applyFill="1" applyBorder="1" applyAlignment="1" applyProtection="1">
      <alignment horizontal="center" vertical="center"/>
      <protection locked="0" hidden="0"/>
    </xf>
    <xf numFmtId="0" fontId="8" fillId="28" borderId="27" xfId="2" applyFont="1" applyFill="1" applyBorder="1" applyAlignment="1" applyProtection="1">
      <alignment horizontal="left" vertical="center"/>
      <protection locked="0" hidden="0"/>
    </xf>
    <xf numFmtId="0" fontId="18" fillId="29" borderId="28" xfId="1" applyFont="1" applyFill="1" applyBorder="1" applyAlignment="1" applyProtection="1">
      <alignment horizontal="center" vertical="center"/>
      <protection locked="1" hidden="0"/>
    </xf>
    <xf numFmtId="0" fontId="8" fillId="29" borderId="28" xfId="2" applyFont="1" applyFill="1" applyBorder="1" applyAlignment="1" applyProtection="1">
      <alignment horizontal="center" vertical="center"/>
      <protection locked="0" hidden="0"/>
    </xf>
    <xf numFmtId="0" fontId="5" fillId="29" borderId="28" xfId="2" applyFont="1" applyFill="1" applyBorder="1" applyAlignment="1" applyProtection="1">
      <alignment horizontal="center" vertical="center"/>
      <protection locked="1" hidden="1"/>
    </xf>
    <xf numFmtId="0" fontId="5" fillId="30" borderId="29" xfId="2" applyFont="1" applyFill="1" applyBorder="1" applyAlignment="1" applyProtection="1">
      <alignment horizontal="center" vertical="center"/>
      <protection locked="0" hidden="0"/>
    </xf>
    <xf numFmtId="0" fontId="0" fillId="31" borderId="30" xfId="0" applyFill="1" applyBorder="1" applyAlignment="1">
      <alignment horizontal="center" vertical="center"/>
    </xf>
    <xf numFmtId="0" fontId="8" fillId="29" borderId="28" xfId="1" applyFont="1" applyFill="1" applyBorder="1" applyAlignment="1" applyProtection="1">
      <alignment horizontal="left" vertical="center"/>
      <protection locked="1" hidden="0"/>
    </xf>
    <xf numFmtId="0" fontId="8" fillId="32" borderId="31" xfId="0" applyFont="1" applyFill="1"/>
    <xf numFmtId="49" fontId="7" fillId="0" borderId="32" xfId="0" applyNumberFormat="1" applyFont="1" applyFill="1" applyBorder="1" applyAlignment="1" applyProtection="1">
      <alignment horizontal="center" vertical="center"/>
      <protection locked="0" hidden="0"/>
    </xf>
    <xf numFmtId="0" fontId="8" fillId="0" borderId="33" xfId="2" applyFont="1" applyFill="1" applyBorder="1" applyAlignment="1" applyProtection="1">
      <alignment horizontal="left" vertical="center"/>
      <protection locked="0" hidden="0"/>
    </xf>
    <xf numFmtId="0" fontId="18" fillId="0" borderId="33" xfId="1" applyFont="1" applyFill="1" applyBorder="1" applyAlignment="1" applyProtection="1">
      <alignment horizontal="center" vertical="center"/>
      <protection locked="1" hidden="0"/>
    </xf>
    <xf numFmtId="0" fontId="8" fillId="0" borderId="33" xfId="2" applyFont="1" applyFill="1" applyBorder="1" applyAlignment="1" applyProtection="1">
      <alignment horizontal="center" vertical="center"/>
      <protection locked="0" hidden="0"/>
    </xf>
    <xf numFmtId="0" fontId="5" fillId="0" borderId="33" xfId="2" applyFont="1" applyFill="1" applyBorder="1" applyAlignment="1" applyProtection="1">
      <alignment horizontal="center" vertical="center"/>
      <protection locked="1" hidden="1"/>
    </xf>
    <xf numFmtId="0" fontId="5" fillId="0" borderId="34" xfId="2" applyFont="1" applyFill="1" applyBorder="1" applyAlignment="1" applyProtection="1">
      <alignment horizontal="center" vertical="center"/>
      <protection locked="0" hidden="0"/>
    </xf>
    <xf numFmtId="0" fontId="0" fillId="0" borderId="35" xfId="0" applyFill="1" applyBorder="1" applyAlignment="1">
      <alignment horizontal="center" vertical="center"/>
    </xf>
    <xf numFmtId="49" fontId="0" fillId="0" borderId="36" xfId="0" applyNumberFormat="1" applyFill="1" applyBorder="1" applyAlignment="1" applyProtection="1">
      <alignment horizontal="center" vertical="center"/>
      <protection locked="0" hidden="0"/>
    </xf>
    <xf numFmtId="0" fontId="8" fillId="0" borderId="37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0" fontId="18" fillId="0" borderId="37" xfId="1" applyFont="1" applyFill="1" applyBorder="1" applyAlignment="1" applyProtection="1">
      <alignment horizontal="center" vertical="center"/>
      <protection locked="1" hidden="0"/>
    </xf>
    <xf numFmtId="0" fontId="8" fillId="0" borderId="37" xfId="2" applyFont="1" applyFill="1" applyBorder="1" applyAlignment="1" applyProtection="1">
      <alignment horizontal="center" vertical="center"/>
      <protection locked="0" hidden="0"/>
    </xf>
    <xf numFmtId="0" fontId="8" fillId="0" borderId="38" xfId="2" applyFont="1" applyFill="1" applyBorder="1" applyAlignment="1" applyProtection="1">
      <alignment horizontal="center" vertical="center"/>
      <protection locked="0" hidden="0"/>
    </xf>
    <xf numFmtId="0" fontId="19" fillId="4" borderId="3" xfId="2" applyFont="1" applyFill="1" applyBorder="1" applyAlignment="1" applyProtection="1">
      <alignment horizontal="center" vertical="center"/>
      <protection locked="1" hidden="1"/>
    </xf>
    <xf numFmtId="0" fontId="19" fillId="3" borderId="2" xfId="2" applyFont="1" applyFill="1" applyBorder="1" applyAlignment="1" applyProtection="1">
      <alignment horizontal="center" vertical="center"/>
      <protection locked="0" hidden="0"/>
    </xf>
    <xf numFmtId="0" fontId="8" fillId="0" borderId="33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0" fontId="8" fillId="29" borderId="28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0" fontId="34" fillId="29" borderId="28" xfId="1" applyFont="1" applyFill="1" applyBorder="1" applyAlignment="1" applyProtection="1">
      <alignment horizontal="center" vertical="center"/>
      <protection locked="1" hidden="0"/>
    </xf>
    <xf numFmtId="49" fontId="0" fillId="0" borderId="32" xfId="0" applyNumberFormat="1" applyFill="1" applyBorder="1" applyAlignment="1" applyProtection="1">
      <alignment horizontal="center" vertical="center"/>
      <protection locked="0" hidden="0"/>
    </xf>
    <xf numFmtId="0" fontId="34" fillId="0" borderId="33" xfId="1" applyFont="1" applyFill="1" applyBorder="1" applyAlignment="1" applyProtection="1">
      <alignment horizontal="center" vertical="center"/>
      <protection locked="1" hidden="0"/>
    </xf>
    <xf numFmtId="0" fontId="8" fillId="0" borderId="39" xfId="2" applyFont="1" applyFill="1" applyBorder="1" applyAlignment="1" applyProtection="1">
      <alignment horizontal="center" vertical="center"/>
      <protection locked="0" hidden="0"/>
    </xf>
    <xf numFmtId="49" fontId="7" fillId="0" borderId="40" xfId="0" applyNumberFormat="1" applyFont="1" applyFill="1" applyBorder="1" applyAlignment="1" applyProtection="1">
      <alignment horizontal="center" vertical="center"/>
      <protection locked="0" hidden="0"/>
    </xf>
    <xf numFmtId="0" fontId="8" fillId="42" borderId="41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0" fontId="34" fillId="0" borderId="42" xfId="1" applyFont="1" applyFill="1" applyBorder="1" applyAlignment="1" applyProtection="1">
      <alignment horizontal="center" vertical="center"/>
      <protection locked="1" hidden="0"/>
    </xf>
    <xf numFmtId="0" fontId="8" fillId="0" borderId="42" xfId="2" applyFont="1" applyFill="1" applyBorder="1" applyAlignment="1" applyProtection="1">
      <alignment horizontal="center" vertical="center"/>
      <protection locked="0" hidden="0"/>
    </xf>
    <xf numFmtId="0" fontId="8" fillId="0" borderId="43" xfId="2" applyFont="1" applyFill="1" applyBorder="1" applyAlignment="1" applyProtection="1">
      <alignment horizontal="center" vertical="center"/>
      <protection locked="0" hidden="0"/>
    </xf>
    <xf numFmtId="0" fontId="19" fillId="23" borderId="22" xfId="2" applyFont="1" applyFill="1" applyBorder="1" applyAlignment="1" applyProtection="1">
      <alignment horizontal="center" vertical="center"/>
      <protection locked="0" hidden="0"/>
    </xf>
    <xf numFmtId="0" fontId="29" fillId="45" borderId="44" xfId="0" applyFont="1" applyFill="1" applyBorder="1" applyAlignment="1">
      <alignment horizontal="center"/>
    </xf>
    <xf numFmtId="0" fontId="29" fillId="46" borderId="45" xfId="0" applyFont="1" applyFill="1" applyBorder="1" applyAlignment="1">
      <alignment horizontal="center"/>
    </xf>
    <xf numFmtId="0" fontId="8" fillId="47" borderId="46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0" fontId="0" fillId="25" borderId="24" xfId="0" applyFill="1" applyBorder="1"/>
    <xf numFmtId="0" fontId="0" fillId="32" borderId="31" xfId="0" applyFill="1"/>
    <xf numFmtId="0" fontId="0" fillId="48" borderId="47" xfId="0" applyFill="1" applyBorder="1"/>
    <xf numFmtId="0" fontId="8" fillId="49" borderId="48" xfId="2" applyFont="1" applyFill="1" applyBorder="1" applyAlignment="1" applyProtection="1">
      <alignment horizontal="center" vertical="center"/>
      <protection locked="0" hidden="0"/>
    </xf>
    <xf numFmtId="0" fontId="8" fillId="50" borderId="49" xfId="2" applyFont="1" applyFill="1" applyBorder="1" applyAlignment="1" applyProtection="1">
      <alignment horizontal="center" vertical="center"/>
      <protection locked="0" hidden="0"/>
    </xf>
    <xf numFmtId="0" fontId="19" fillId="25" borderId="24" xfId="2" applyFont="1" applyFill="1" applyBorder="1" applyAlignment="1" applyProtection="1">
      <alignment horizontal="center" vertical="center"/>
      <protection locked="1" hidden="1"/>
    </xf>
    <xf numFmtId="0" fontId="19" fillId="25" borderId="24" xfId="2" applyFont="1" applyFill="1" applyBorder="1" applyAlignment="1" applyProtection="1">
      <alignment horizontal="center" vertical="center"/>
      <protection locked="0" hidden="0"/>
    </xf>
    <xf numFmtId="0" fontId="0" fillId="25" borderId="24" xfId="0" applyFill="1" applyBorder="1" applyAlignment="1" applyProtection="1">
      <alignment horizontal="center" vertical="center"/>
      <protection locked="0" hidden="0"/>
    </xf>
    <xf numFmtId="0" fontId="33" fillId="48" borderId="47" xfId="0" applyFont="1" applyFill="1" applyBorder="1" applyAlignment="1">
      <alignment horizontal="center"/>
    </xf>
    <xf numFmtId="0" fontId="33" fillId="48" borderId="47" xfId="0" applyFont="1" applyFill="1" applyBorder="1" applyAlignment="1">
      <alignment horizontal="left"/>
    </xf>
    <xf numFmtId="0" fontId="33" fillId="48" borderId="47" xfId="0" applyFont="1" applyFill="1" applyBorder="1" applyAlignment="1">
      <alignment horizontal="left" vertical="top" wrapText="1"/>
    </xf>
    <xf numFmtId="0" fontId="0" fillId="48" borderId="47" xfId="0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left"/>
    </xf>
    <xf numFmtId="0" fontId="33" fillId="0" borderId="25" xfId="0" applyFont="1" applyFill="1" applyBorder="1" applyAlignment="1">
      <alignment horizontal="left" vertical="top" wrapText="1"/>
    </xf>
    <xf numFmtId="0" fontId="33" fillId="0" borderId="25" xfId="0" applyFont="1" applyFill="1" applyBorder="1" applyAlignment="1">
      <alignment horizontal="center" vertical="top" wrapText="1"/>
    </xf>
    <xf numFmtId="0" fontId="0" fillId="0" borderId="25" xfId="0" applyFill="1" applyBorder="1"/>
    <xf numFmtId="0" fontId="0" fillId="0" borderId="25" xfId="0" applyFill="1" applyBorder="1" applyAlignment="1">
      <alignment horizontal="center"/>
    </xf>
    <xf numFmtId="0" fontId="0" fillId="5" borderId="4" xfId="0" applyFill="1" applyAlignment="1">
      <alignment horizontal="center" wrapText="1"/>
    </xf>
    <xf numFmtId="0" fontId="8" fillId="2" borderId="1" xfId="5" applyFont="1" applyFill="1" applyBorder="1" applyAlignment="1" applyProtection="1">
      <alignment horizontal="center" vertical="center"/>
      <protection locked="0" hidden="0"/>
    </xf>
    <xf numFmtId="0" fontId="5" fillId="3" borderId="2" xfId="5" applyFont="1" applyFill="1" applyBorder="1" applyAlignment="1" applyProtection="1">
      <alignment horizontal="center" vertical="center"/>
      <protection locked="0" hidden="0"/>
    </xf>
    <xf numFmtId="0" fontId="5" fillId="4" borderId="3" xfId="5" applyFont="1" applyFill="1" applyBorder="1" applyAlignment="1" applyProtection="1">
      <alignment horizontal="center" vertical="center"/>
      <protection locked="1" hidden="1"/>
    </xf>
    <xf numFmtId="0" fontId="12" fillId="4" borderId="3" xfId="5" applyFont="1" applyFill="1" applyBorder="1" applyAlignment="1" applyProtection="1">
      <alignment horizontal="center" vertical="center" wrapText="1"/>
      <protection locked="0" hidden="0"/>
    </xf>
    <xf numFmtId="0" fontId="18" fillId="2" borderId="1" xfId="4" applyFont="1" applyFill="1" applyBorder="1" applyAlignment="1" applyProtection="1">
      <alignment horizontal="center" vertical="center"/>
      <protection locked="1" hidden="0"/>
    </xf>
    <xf numFmtId="0" fontId="5" fillId="0" borderId="0" xfId="3" applyFont="1" applyAlignment="1">
      <alignment vertical="center"/>
    </xf>
    <xf numFmtId="0" fontId="18" fillId="5" borderId="4" xfId="4" applyFont="1" applyFill="1" applyAlignment="1" applyProtection="1">
      <alignment horizontal="center" vertical="center"/>
      <protection locked="1" hidden="0"/>
    </xf>
    <xf numFmtId="49" fontId="5" fillId="51" borderId="50" xfId="5" applyNumberFormat="1" applyFont="1" applyFill="1" applyBorder="1" applyAlignment="1" applyProtection="1">
      <alignment vertical="center"/>
      <protection locked="0" hidden="0"/>
    </xf>
    <xf numFmtId="0" fontId="5" fillId="52" borderId="51" xfId="5" applyFont="1" applyFill="1" applyBorder="1" applyAlignment="1" applyProtection="1">
      <alignment horizontal="right" vertical="center"/>
      <protection locked="0" hidden="0"/>
    </xf>
    <xf numFmtId="0" fontId="14" fillId="52" borderId="51" xfId="5" applyFont="1" applyFill="1" applyBorder="1" applyAlignment="1" applyProtection="1">
      <alignment vertical="center"/>
      <protection locked="0" hidden="0"/>
    </xf>
    <xf numFmtId="0" fontId="5" fillId="52" borderId="51" xfId="5" applyFont="1" applyFill="1" applyBorder="1" applyAlignment="1" applyProtection="1">
      <alignment horizontal="right" vertical="center"/>
      <protection locked="1" hidden="1"/>
    </xf>
    <xf numFmtId="0" fontId="19" fillId="52" borderId="51" xfId="5" applyFont="1" applyFill="1" applyBorder="1" applyAlignment="1" applyProtection="1">
      <alignment horizontal="center" vertical="center"/>
      <protection locked="1" hidden="1"/>
    </xf>
    <xf numFmtId="49" fontId="0" fillId="53" borderId="52" xfId="3" applyNumberFormat="1" applyFill="1" applyBorder="1" applyAlignment="1" applyProtection="1">
      <alignment horizontal="center" vertical="center"/>
      <protection locked="0" hidden="0"/>
    </xf>
    <xf numFmtId="0" fontId="0" fillId="6" borderId="5" xfId="3" applyFill="1" applyBorder="1" applyAlignment="1">
      <alignment horizontal="center" vertical="center"/>
    </xf>
    <xf numFmtId="0" fontId="14" fillId="54" borderId="53" xfId="5" applyFont="1" applyFill="1" applyBorder="1" applyAlignment="1" applyProtection="1">
      <alignment vertical="center"/>
      <protection locked="0" hidden="0"/>
    </xf>
    <xf numFmtId="0" fontId="8" fillId="0" borderId="0" xfId="3" applyFont="1" applyAlignment="1">
      <alignment vertical="center"/>
    </xf>
    <xf numFmtId="0" fontId="0" fillId="5" borderId="4" xfId="3" applyFill="1"/>
    <xf numFmtId="0" fontId="0" fillId="5" borderId="4" xfId="3" applyFill="1" applyAlignment="1">
      <alignment horizontal="center" vertical="center"/>
    </xf>
    <xf numFmtId="0" fontId="5" fillId="5" borderId="4" xfId="5" applyFont="1" applyFill="1" applyAlignment="1" applyProtection="1">
      <alignment horizontal="center" vertical="center"/>
      <protection locked="0" hidden="0"/>
    </xf>
    <xf numFmtId="0" fontId="8" fillId="5" borderId="4" xfId="5" applyFont="1" applyFill="1" applyAlignment="1" applyProtection="1">
      <alignment horizontal="center" vertical="center"/>
      <protection locked="0" hidden="0"/>
    </xf>
    <xf numFmtId="0" fontId="0" fillId="5" borderId="4" xfId="3" applyFill="1" applyAlignment="1">
      <alignment horizontal="left"/>
    </xf>
    <xf numFmtId="0" fontId="5" fillId="5" borderId="4" xfId="5" applyFont="1" applyFill="1" applyAlignment="1" applyProtection="1">
      <alignment horizontal="center" vertical="center"/>
      <protection locked="1" hidden="1"/>
    </xf>
    <xf numFmtId="0" fontId="8" fillId="5" borderId="4" xfId="5" applyFont="1" applyFill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49" fontId="0" fillId="5" borderId="4" xfId="3" applyNumberFormat="1" applyFill="1" applyAlignment="1" applyProtection="1">
      <alignment horizontal="center" vertical="center"/>
      <protection locked="0" hidden="0"/>
    </xf>
    <xf numFmtId="0" fontId="8" fillId="55" borderId="54" xfId="3" applyFont="1" applyFill="1" applyBorder="1" applyAlignment="1">
      <alignment horizontal="left" vertical="center" indent="1"/>
      <extLst>
        <ext uri="smNativeData">
          <pm:cellMargin xmlns:pm="smNativeData" id="1710249812" l="192" r="0" t="0" b="0" textRotation="0"/>
        </ext>
      </extLst>
    </xf>
    <xf numFmtId="0" fontId="29" fillId="5" borderId="4" xfId="3" applyFont="1" applyFill="1" applyAlignment="1">
      <alignment horizontal="center"/>
    </xf>
    <xf numFmtId="0" fontId="8" fillId="0" borderId="55" xfId="3" applyFont="1" applyFill="1" applyBorder="1" applyAlignment="1">
      <alignment horizontal="left" vertical="center" indent="1"/>
      <extLst>
        <ext uri="smNativeData">
          <pm:cellMargin xmlns:pm="smNativeData" id="1710249812" l="192" r="0" t="0" b="0" textRotation="0"/>
        </ext>
      </extLst>
    </xf>
    <xf numFmtId="165" fontId="23" fillId="5" borderId="4" xfId="3" applyNumberFormat="1" applyFont="1" applyFill="1" applyAlignment="1" applyProtection="1">
      <alignment horizontal="left" vertical="center"/>
      <protection locked="0" hidden="0"/>
    </xf>
    <xf numFmtId="0" fontId="11" fillId="5" borderId="4" xfId="3" applyFont="1" applyFill="1" applyAlignment="1" applyProtection="1">
      <alignment horizontal="right" vertical="center"/>
      <protection locked="0" hidden="0"/>
    </xf>
    <xf numFmtId="0" fontId="10" fillId="5" borderId="4" xfId="3" applyFont="1" applyFill="1" applyAlignment="1" applyProtection="1">
      <alignment vertical="center"/>
      <protection locked="0" hidden="0"/>
    </xf>
    <xf numFmtId="0" fontId="21" fillId="5" borderId="4" xfId="3" applyFont="1" applyFill="1" applyAlignment="1" applyProtection="1">
      <alignment vertical="center"/>
      <protection locked="0" hidden="0"/>
    </xf>
    <xf numFmtId="0" fontId="10" fillId="5" borderId="4" xfId="3" applyFont="1" applyFill="1" applyAlignment="1" applyProtection="1">
      <alignment horizontal="left" vertical="center"/>
      <protection locked="0" hidden="0"/>
    </xf>
    <xf numFmtId="0" fontId="2" fillId="5" borderId="4" xfId="3" applyFont="1" applyFill="1"/>
    <xf numFmtId="0" fontId="7" fillId="5" borderId="4" xfId="3" applyFont="1" applyFill="1"/>
    <xf numFmtId="0" fontId="8" fillId="2" borderId="1" xfId="5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710249812" l="192" r="0" t="0" b="0" textRotation="0"/>
        </ext>
      </extLst>
    </xf>
    <xf numFmtId="0" fontId="35" fillId="5" borderId="4" xfId="3" applyFont="1" applyFill="1"/>
    <xf numFmtId="0" fontId="0" fillId="0" borderId="35" xfId="3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4" xfId="0" applyFill="1" applyAlignment="1">
      <alignment horizontal="center"/>
    </xf>
    <xf numFmtId="0" fontId="24" fillId="0" borderId="0" xfId="0" applyFont="1" applyAlignment="1">
      <alignment horizontal="center"/>
    </xf>
    <xf numFmtId="0" fontId="24" fillId="5" borderId="4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49" fontId="29" fillId="57" borderId="56" xfId="0" applyNumberFormat="1" applyFont="1" applyFill="1" applyBorder="1" applyAlignment="1" applyProtection="1">
      <alignment horizontal="center" vertical="center"/>
      <protection locked="0" hidden="0"/>
    </xf>
    <xf numFmtId="49" fontId="29" fillId="58" borderId="57" xfId="0" applyNumberFormat="1" applyFont="1" applyFill="1" applyBorder="1" applyAlignment="1" applyProtection="1">
      <alignment horizontal="center" vertical="center"/>
      <protection locked="0" hidden="0"/>
    </xf>
    <xf numFmtId="49" fontId="29" fillId="59" borderId="58" xfId="0" applyNumberFormat="1" applyFont="1" applyFill="1" applyBorder="1" applyAlignment="1" applyProtection="1">
      <alignment horizontal="center" vertical="center"/>
      <protection locked="0" hidden="0"/>
    </xf>
    <xf numFmtId="49" fontId="29" fillId="60" borderId="59" xfId="0" applyNumberFormat="1" applyFont="1" applyFill="1" applyBorder="1" applyAlignment="1" applyProtection="1">
      <alignment horizontal="center" vertical="center"/>
      <protection locked="0" hidden="0"/>
    </xf>
    <xf numFmtId="0" fontId="29" fillId="61" borderId="60" xfId="0" applyFont="1" applyFill="1" applyBorder="1" applyAlignment="1">
      <alignment horizontal="center" vertical="center"/>
    </xf>
    <xf numFmtId="0" fontId="29" fillId="62" borderId="61" xfId="0" applyFont="1" applyFill="1" applyBorder="1" applyAlignment="1">
      <alignment horizontal="center" vertical="center"/>
    </xf>
    <xf numFmtId="0" fontId="29" fillId="63" borderId="62" xfId="0" applyFont="1" applyFill="1" applyBorder="1" applyAlignment="1">
      <alignment horizontal="center" vertical="center"/>
    </xf>
    <xf numFmtId="49" fontId="29" fillId="64" borderId="63" xfId="0" applyNumberFormat="1" applyFont="1" applyFill="1" applyBorder="1" applyAlignment="1" applyProtection="1">
      <alignment horizontal="center" vertical="center"/>
      <protection locked="0" hidden="0"/>
    </xf>
    <xf numFmtId="49" fontId="29" fillId="65" borderId="64" xfId="0" applyNumberFormat="1" applyFont="1" applyFill="1" applyBorder="1" applyAlignment="1" applyProtection="1">
      <alignment horizontal="center" vertical="center"/>
      <protection locked="0" hidden="0"/>
    </xf>
    <xf numFmtId="0" fontId="31" fillId="61" borderId="60" xfId="0" applyFont="1" applyFill="1" applyBorder="1" applyAlignment="1" applyProtection="1">
      <alignment horizontal="center" vertical="center"/>
      <protection locked="0" hidden="0"/>
    </xf>
    <xf numFmtId="0" fontId="31" fillId="62" borderId="61" xfId="0" applyFont="1" applyFill="1" applyBorder="1" applyAlignment="1" applyProtection="1">
      <alignment horizontal="center" vertical="center"/>
      <protection locked="0" hidden="0"/>
    </xf>
    <xf numFmtId="0" fontId="31" fillId="63" borderId="62" xfId="0" applyFont="1" applyFill="1" applyBorder="1" applyAlignment="1" applyProtection="1">
      <alignment horizontal="center" vertical="center"/>
      <protection locked="0" hidden="0"/>
    </xf>
    <xf numFmtId="0" fontId="13" fillId="19" borderId="18" xfId="0" applyFont="1" applyFill="1" applyBorder="1" applyAlignment="1" applyProtection="1">
      <alignment horizontal="center" vertical="center"/>
      <protection locked="0" hidden="0"/>
    </xf>
    <xf numFmtId="0" fontId="13" fillId="61" borderId="60" xfId="0" applyFont="1" applyFill="1" applyBorder="1" applyAlignment="1" applyProtection="1">
      <alignment horizontal="center" vertical="center"/>
      <protection locked="0" hidden="0"/>
    </xf>
    <xf numFmtId="0" fontId="13" fillId="19" borderId="18" xfId="0" applyFont="1" applyFill="1" applyBorder="1" applyAlignment="1">
      <alignment horizontal="left" vertical="center" wrapText="1"/>
    </xf>
    <xf numFmtId="0" fontId="12" fillId="7" borderId="6" xfId="2" applyFont="1" applyFill="1" applyBorder="1" applyAlignment="1" applyProtection="1">
      <alignment horizontal="center" vertical="center" wrapText="1"/>
      <protection locked="0" hidden="0"/>
    </xf>
    <xf numFmtId="165" fontId="23" fillId="0" borderId="0" xfId="0" applyNumberFormat="1" applyFont="1" applyAlignment="1" applyProtection="1">
      <alignment horizontal="left" vertical="center"/>
      <protection locked="0" hidden="0"/>
    </xf>
    <xf numFmtId="0" fontId="12" fillId="19" borderId="18" xfId="2" applyFont="1" applyFill="1" applyBorder="1" applyAlignment="1" applyProtection="1">
      <alignment horizontal="center" vertical="center" wrapText="1"/>
      <protection locked="0" hidden="0"/>
    </xf>
    <xf numFmtId="0" fontId="33" fillId="0" borderId="0" xfId="0" applyFont="1" applyAlignment="1">
      <alignment horizontal="left" wrapText="1"/>
    </xf>
    <xf numFmtId="0" fontId="19" fillId="66" borderId="65" xfId="2" applyFont="1" applyFill="1" applyBorder="1" applyAlignment="1" applyProtection="1">
      <alignment horizontal="center" vertical="center"/>
      <protection locked="0" hidden="0"/>
    </xf>
    <xf numFmtId="0" fontId="19" fillId="42" borderId="41" xfId="2" applyFont="1" applyFill="1" applyBorder="1" applyAlignment="1" applyProtection="1">
      <alignment horizontal="center" vertical="center"/>
      <protection locked="0" hidden="0"/>
    </xf>
    <xf numFmtId="0" fontId="19" fillId="67" borderId="66" xfId="2" applyFont="1" applyFill="1" applyBorder="1" applyAlignment="1" applyProtection="1">
      <alignment horizontal="center" vertical="center"/>
      <protection locked="0" hidden="0"/>
    </xf>
    <xf numFmtId="49" fontId="0" fillId="68" borderId="67" xfId="0" applyNumberFormat="1" applyFill="1" applyBorder="1" applyAlignment="1" applyProtection="1">
      <alignment horizontal="center" vertical="center"/>
      <protection locked="0" hidden="0"/>
    </xf>
    <xf numFmtId="49" fontId="0" fillId="69" borderId="68" xfId="0" applyNumberFormat="1" applyFill="1" applyBorder="1" applyAlignment="1" applyProtection="1">
      <alignment horizontal="center" vertical="center"/>
      <protection locked="0" hidden="0"/>
    </xf>
    <xf numFmtId="49" fontId="0" fillId="70" borderId="69" xfId="0" applyNumberFormat="1" applyFill="1" applyBorder="1" applyAlignment="1" applyProtection="1">
      <alignment horizontal="center" vertical="center"/>
      <protection locked="0" hidden="0"/>
    </xf>
    <xf numFmtId="49" fontId="0" fillId="32" borderId="31" xfId="0" applyNumberFormat="1" applyFill="1" applyAlignment="1" applyProtection="1">
      <alignment horizontal="center" vertical="center"/>
      <protection locked="0" hidden="0"/>
    </xf>
    <xf numFmtId="0" fontId="33" fillId="5" borderId="4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33" fillId="5" borderId="4" xfId="0" applyFont="1" applyFill="1" applyAlignment="1" applyProtection="1">
      <alignment horizontal="center" vertical="center" wrapText="1"/>
      <protection locked="0" hidden="0"/>
    </xf>
    <xf numFmtId="0" fontId="21" fillId="5" borderId="4" xfId="0" applyFont="1" applyFill="1" applyAlignment="1" applyProtection="1">
      <alignment horizontal="center" vertical="center" wrapText="1"/>
      <protection locked="0" hidden="0"/>
    </xf>
    <xf numFmtId="49" fontId="0" fillId="0" borderId="0" xfId="0" applyNumberFormat="1" applyAlignment="1" applyProtection="1">
      <alignment horizontal="left" vertical="center"/>
      <protection locked="0" hidden="0"/>
    </xf>
    <xf numFmtId="0" fontId="12" fillId="71" borderId="70" xfId="2" applyFont="1" applyFill="1" applyBorder="1" applyAlignment="1" applyProtection="1">
      <alignment horizontal="center" vertical="center" wrapText="1"/>
      <protection locked="0" hidden="0"/>
    </xf>
    <xf numFmtId="0" fontId="12" fillId="72" borderId="71" xfId="2" applyFont="1" applyFill="1" applyBorder="1" applyAlignment="1" applyProtection="1">
      <alignment horizontal="center" vertical="center" wrapText="1"/>
      <protection locked="0" hidden="0"/>
    </xf>
    <xf numFmtId="0" fontId="12" fillId="73" borderId="72" xfId="2" applyFont="1" applyFill="1" applyBorder="1" applyAlignment="1" applyProtection="1">
      <alignment horizontal="center" vertical="center" wrapText="1"/>
      <protection locked="0" hidden="0"/>
    </xf>
    <xf numFmtId="0" fontId="13" fillId="74" borderId="73" xfId="0" applyFont="1" applyFill="1" applyBorder="1" applyAlignment="1" applyProtection="1">
      <alignment horizontal="center" vertical="center"/>
      <protection locked="0" hidden="0"/>
    </xf>
    <xf numFmtId="0" fontId="13" fillId="75" borderId="74" xfId="0" applyFont="1" applyFill="1" applyBorder="1" applyAlignment="1" applyProtection="1">
      <alignment horizontal="center" vertical="center"/>
      <protection locked="0" hidden="0"/>
    </xf>
    <xf numFmtId="0" fontId="5" fillId="76" borderId="75" xfId="0" applyFont="1" applyFill="1" applyBorder="1" applyAlignment="1" applyProtection="1">
      <alignment horizontal="center" vertical="center"/>
      <protection locked="0" hidden="0"/>
    </xf>
    <xf numFmtId="0" fontId="5" fillId="4" borderId="3" xfId="0" applyFont="1" applyFill="1" applyBorder="1" applyAlignment="1" applyProtection="1">
      <alignment horizontal="center" vertical="center"/>
      <protection locked="0" hidden="0"/>
    </xf>
    <xf numFmtId="0" fontId="20" fillId="77" borderId="76" xfId="0" applyFont="1" applyFill="1" applyBorder="1" applyAlignment="1">
      <alignment horizontal="left" vertical="center" wrapText="1"/>
    </xf>
    <xf numFmtId="0" fontId="20" fillId="78" borderId="77" xfId="0" applyFont="1" applyFill="1" applyBorder="1" applyAlignment="1">
      <alignment horizontal="left" vertical="center" wrapText="1"/>
    </xf>
    <xf numFmtId="0" fontId="20" fillId="79" borderId="78" xfId="0" applyFont="1" applyFill="1" applyBorder="1" applyAlignment="1">
      <alignment horizontal="left" vertical="center" wrapText="1"/>
    </xf>
    <xf numFmtId="0" fontId="12" fillId="80" borderId="79" xfId="2" applyFont="1" applyFill="1" applyBorder="1" applyAlignment="1" applyProtection="1">
      <alignment horizontal="center" vertical="center" wrapText="1"/>
      <protection locked="0" hidden="0"/>
    </xf>
    <xf numFmtId="0" fontId="12" fillId="81" borderId="80" xfId="2" applyFont="1" applyFill="1" applyBorder="1" applyAlignment="1" applyProtection="1">
      <alignment horizontal="center" vertical="center" wrapText="1"/>
      <protection locked="0" hidden="0"/>
    </xf>
    <xf numFmtId="0" fontId="12" fillId="82" borderId="81" xfId="2" applyFont="1" applyFill="1" applyBorder="1" applyAlignment="1" applyProtection="1">
      <alignment horizontal="center" vertical="center" wrapText="1"/>
      <protection locked="0" hidden="0"/>
    </xf>
    <xf numFmtId="0" fontId="12" fillId="83" borderId="82" xfId="2" applyFont="1" applyFill="1" applyBorder="1" applyAlignment="1" applyProtection="1">
      <alignment horizontal="center" vertical="center" wrapText="1"/>
      <protection locked="0" hidden="0"/>
    </xf>
    <xf numFmtId="165" fontId="23" fillId="0" borderId="0" xfId="3" applyNumberFormat="1" applyFont="1" applyAlignment="1" applyProtection="1">
      <alignment horizontal="left" vertical="center"/>
      <protection locked="0" hidden="0"/>
    </xf>
    <xf numFmtId="49" fontId="0" fillId="5" borderId="4" xfId="3" applyNumberFormat="1" applyFill="1" applyAlignment="1" applyProtection="1">
      <alignment horizontal="left" vertical="center"/>
      <protection locked="0" hidden="0"/>
    </xf>
    <xf numFmtId="0" fontId="12" fillId="76" borderId="75" xfId="5" applyFont="1" applyFill="1" applyBorder="1" applyAlignment="1" applyProtection="1">
      <alignment horizontal="center" vertical="center" wrapText="1"/>
      <protection locked="0" hidden="0"/>
    </xf>
    <xf numFmtId="0" fontId="12" fillId="84" borderId="83" xfId="5" applyFont="1" applyFill="1" applyBorder="1" applyAlignment="1" applyProtection="1">
      <alignment horizontal="center" vertical="center" wrapText="1"/>
      <protection locked="0" hidden="0"/>
    </xf>
    <xf numFmtId="0" fontId="13" fillId="74" borderId="73" xfId="3" applyFont="1" applyFill="1" applyBorder="1" applyAlignment="1" applyProtection="1">
      <alignment horizontal="center" vertical="center"/>
      <protection locked="0" hidden="0"/>
    </xf>
    <xf numFmtId="0" fontId="13" fillId="75" borderId="74" xfId="3" applyFont="1" applyFill="1" applyBorder="1" applyAlignment="1" applyProtection="1">
      <alignment horizontal="center" vertical="center"/>
      <protection locked="0" hidden="0"/>
    </xf>
    <xf numFmtId="0" fontId="22" fillId="76" borderId="75" xfId="3" applyFont="1" applyFill="1" applyBorder="1" applyAlignment="1" applyProtection="1">
      <alignment horizontal="center" vertical="center"/>
      <protection locked="0" hidden="0"/>
    </xf>
    <xf numFmtId="0" fontId="22" fillId="4" borderId="3" xfId="3" applyFont="1" applyFill="1" applyBorder="1" applyAlignment="1" applyProtection="1">
      <alignment horizontal="center" vertical="center"/>
      <protection locked="0" hidden="0"/>
    </xf>
    <xf numFmtId="0" fontId="20" fillId="77" borderId="76" xfId="3" applyFont="1" applyFill="1" applyBorder="1" applyAlignment="1">
      <alignment horizontal="left" vertical="center" wrapText="1"/>
    </xf>
    <xf numFmtId="0" fontId="20" fillId="78" borderId="77" xfId="3" applyFont="1" applyFill="1" applyBorder="1" applyAlignment="1">
      <alignment horizontal="left" vertical="center" wrapText="1"/>
    </xf>
    <xf numFmtId="0" fontId="20" fillId="79" borderId="78" xfId="3" applyFont="1" applyFill="1" applyBorder="1" applyAlignment="1">
      <alignment horizontal="left" vertical="center" wrapText="1"/>
    </xf>
    <xf numFmtId="0" fontId="12" fillId="83" borderId="82" xfId="5" applyFont="1" applyFill="1" applyBorder="1" applyAlignment="1" applyProtection="1">
      <alignment horizontal="center" vertical="center" wrapText="1"/>
      <protection locked="0" hidden="0"/>
    </xf>
  </cellXfs>
  <cellStyles count="6">
    <cellStyle name="Normal" xfId="0" builtinId="0" customBuiltin="1"/>
    <cellStyle name="Hyperlink" xfId="1" builtinId="8" customBuiltin="1"/>
    <cellStyle name="Normalny 2" xfId="2"/>
    <cellStyle name="Normalny 3" xfId="3"/>
    <cellStyle name="Hiperłącze 2" xfId="4"/>
    <cellStyle name="Normalny 2 2" xfId="5"/>
  </cellStyles>
  <tableStyles count="0"/>
  <extLst>
    <ext uri="smNativeData">
      <pm:charStyles xmlns:pm="smNativeData" id="1710249812" count="1">
        <pm:charStyle name="Normal" fontId="0" Id="1"/>
      </pm:charStyles>
      <pm:colors xmlns:pm="smNativeData" id="1710249812" count="5">
        <pm:color name="Colour 24" rgb="00B050"/>
        <pm:color name="Colour 25" rgb="99CCFF"/>
        <pm:color name="Colour 26" rgb="CCCCFF"/>
        <pm:color name="Colour 27" rgb="BFBFBF"/>
        <pm:color name="Colour 28" rgb="969696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zcionka tekstu podstawowego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112"/>
  <sheetViews>
    <sheetView showGridLines="0" tabSelected="1" view="normal" zoomScale="90" workbookViewId="0">
      <selection activeCell="D1" sqref="D1"/>
    </sheetView>
  </sheetViews>
  <sheetFormatPr defaultRowHeight="14.60"/>
  <cols>
    <col min="1" max="1" width="3.136364" customWidth="1"/>
    <col min="2" max="2" width="5.000000" customWidth="1"/>
    <col min="3" max="3" width="9.854545" customWidth="1"/>
    <col min="4" max="4" width="40.709091" customWidth="1"/>
    <col min="5" max="5" width="10.136364" customWidth="1" style="13"/>
    <col min="6" max="6" width="4.636364" customWidth="1"/>
    <col min="7" max="8" width="4.709091" hidden="1" customWidth="1">
      <extLst>
        <ext uri="smNativeData">
          <pm:columnDef xmlns:pm="smNativeData" id="1710249812" min="7" max="8" hidden="1" collapsedDB="0" collapsedOL="0"/>
        </ext>
      </extLst>
    </col>
    <col min="9" max="9" width="4.500000" customWidth="1"/>
    <col min="10" max="13" width="4.709091" hidden="1" customWidth="1">
      <extLst>
        <ext uri="smNativeData">
          <pm:columnDef xmlns:pm="smNativeData" id="1710249812" min="10" max="13" hidden="1" collapsedDB="0" collapsedOL="0"/>
        </ext>
      </extLst>
    </col>
    <col min="14" max="14" width="4.636364" customWidth="1"/>
    <col min="15" max="15" width="4.709091" hidden="1" customWidth="1">
      <extLst>
        <ext uri="smNativeData">
          <pm:columnDef xmlns:pm="smNativeData" id="1710249812" min="15" max="15" hidden="1" collapsedDB="0" collapsedOL="0"/>
        </ext>
      </extLst>
    </col>
    <col min="16" max="16" width="4.636364" customWidth="1"/>
    <col min="17" max="26" width="4.709091" hidden="1" customWidth="1">
      <extLst>
        <ext uri="smNativeData">
          <pm:columnDef xmlns:pm="smNativeData" id="1710249812" min="17" max="26" hidden="1" collapsedDB="0" collapsedOL="0"/>
        </ext>
      </extLst>
    </col>
    <col min="27" max="27" width="9.136364" customWidth="1" style="47"/>
    <col min="28" max="28" width="9.136364" customWidth="1"/>
    <col min="29" max="29" width="8.136364" customWidth="1" style="47"/>
    <col min="30" max="30" width="12.854545" customWidth="1"/>
    <col min="31" max="31" width="5.209091" customWidth="1" style="214"/>
    <col min="32" max="34" width="9.000000" customWidth="1" style="214"/>
  </cols>
  <sheetData>
    <row r="1" spans="4:4">
      <c r="D1" s="89" t="s">
        <v>0</v>
      </c>
    </row>
    <row r="2" spans="2:29">
      <c r="B2" s="6"/>
      <c r="C2" s="6"/>
      <c r="D2" s="11" t="s">
        <v>1</v>
      </c>
      <c r="E2" s="14" t="s">
        <v>2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3:31">
      <c r="C3" s="6"/>
      <c r="D3" s="11" t="s">
        <v>3</v>
      </c>
      <c r="E3" s="14" t="s">
        <v>4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0"/>
    </row>
    <row r="4" spans="3:31">
      <c r="C4" s="6"/>
      <c r="D4" s="11" t="s">
        <v>5</v>
      </c>
      <c r="E4" s="14" t="s">
        <v>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0"/>
    </row>
    <row r="5" spans="3:31">
      <c r="C5" s="6"/>
      <c r="D5" s="11" t="s">
        <v>7</v>
      </c>
      <c r="E5" s="14" t="s">
        <v>8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48"/>
      <c r="AB5" s="14"/>
      <c r="AC5" s="48"/>
      <c r="AD5" s="14"/>
      <c r="AE5" s="10"/>
    </row>
    <row r="6" spans="3:31" ht="15.75" customHeight="1">
      <c r="C6" s="6"/>
      <c r="D6" s="11" t="s">
        <v>9</v>
      </c>
      <c r="E6" s="235" t="s">
        <v>10</v>
      </c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15"/>
      <c r="AE6" s="10"/>
    </row>
    <row r="7" spans="2:29">
      <c r="B7" s="6"/>
      <c r="C7" s="92"/>
      <c r="D7" s="7"/>
      <c r="E7" s="12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9"/>
      <c r="AB7" s="8"/>
      <c r="AC7" s="9"/>
    </row>
    <row r="8" spans="2:30" ht="26.25" customHeight="1">
      <c r="B8" s="231" t="s">
        <v>11</v>
      </c>
      <c r="C8" s="231" t="s">
        <v>12</v>
      </c>
      <c r="D8" s="231" t="s">
        <v>13</v>
      </c>
      <c r="E8" s="236" t="s">
        <v>14</v>
      </c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3" t="s">
        <v>15</v>
      </c>
    </row>
    <row r="9" spans="2:30" ht="26.25" customHeight="1">
      <c r="B9" s="231"/>
      <c r="C9" s="231"/>
      <c r="D9" s="231"/>
      <c r="E9" s="234" t="s">
        <v>16</v>
      </c>
      <c r="F9" s="234" t="s">
        <v>17</v>
      </c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 t="s">
        <v>18</v>
      </c>
      <c r="AC9" s="234" t="s">
        <v>19</v>
      </c>
      <c r="AD9" s="233"/>
    </row>
    <row r="10" spans="2:30" ht="18.75" customHeight="1">
      <c r="B10" s="231"/>
      <c r="C10" s="232"/>
      <c r="D10" s="231"/>
      <c r="E10" s="234"/>
      <c r="F10" s="55" t="s">
        <v>20</v>
      </c>
      <c r="G10" s="55" t="s">
        <v>21</v>
      </c>
      <c r="H10" s="55" t="s">
        <v>22</v>
      </c>
      <c r="I10" s="55" t="s">
        <v>23</v>
      </c>
      <c r="J10" s="55" t="s">
        <v>24</v>
      </c>
      <c r="K10" s="55" t="s">
        <v>25</v>
      </c>
      <c r="L10" s="55" t="s">
        <v>26</v>
      </c>
      <c r="M10" s="55" t="s">
        <v>27</v>
      </c>
      <c r="N10" s="55" t="s">
        <v>28</v>
      </c>
      <c r="O10" s="55" t="s">
        <v>29</v>
      </c>
      <c r="P10" s="55" t="s">
        <v>30</v>
      </c>
      <c r="Q10" s="55" t="s">
        <v>31</v>
      </c>
      <c r="R10" s="55" t="s">
        <v>32</v>
      </c>
      <c r="S10" s="55" t="s">
        <v>33</v>
      </c>
      <c r="T10" s="55" t="s">
        <v>34</v>
      </c>
      <c r="U10" s="55" t="s">
        <v>35</v>
      </c>
      <c r="V10" s="55" t="s">
        <v>36</v>
      </c>
      <c r="W10" s="55" t="s">
        <v>37</v>
      </c>
      <c r="X10" s="55" t="s">
        <v>38</v>
      </c>
      <c r="Y10" s="55" t="s">
        <v>39</v>
      </c>
      <c r="Z10" s="55" t="s">
        <v>40</v>
      </c>
      <c r="AA10" s="55" t="s">
        <v>41</v>
      </c>
      <c r="AB10" s="234"/>
      <c r="AC10" s="234"/>
      <c r="AD10" s="233"/>
    </row>
    <row r="11" spans="2:30" ht="21" customHeight="1">
      <c r="B11" s="228" t="s">
        <v>42</v>
      </c>
      <c r="C11" s="226" t="s">
        <v>42</v>
      </c>
      <c r="D11" s="56" t="s">
        <v>43</v>
      </c>
      <c r="E11" s="57"/>
      <c r="F11" s="58"/>
      <c r="G11" s="58"/>
      <c r="H11" s="58"/>
      <c r="I11" s="58" t="n">
        <v>56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9">
        <f>SUM(F11:Z11)</f>
        <v>56</v>
      </c>
      <c r="AB11" s="58" t="s">
        <v>44</v>
      </c>
      <c r="AC11" s="60" t="n">
        <v>4</v>
      </c>
      <c r="AD11" s="61" t="s">
        <v>45</v>
      </c>
    </row>
    <row r="12" spans="2:30" ht="21" customHeight="1">
      <c r="B12" s="229"/>
      <c r="C12" s="227"/>
      <c r="D12" s="56" t="s">
        <v>46</v>
      </c>
      <c r="E12" s="57"/>
      <c r="F12" s="58"/>
      <c r="G12" s="58"/>
      <c r="H12" s="58"/>
      <c r="I12" s="58" t="n">
        <v>28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9" t="n">
        <v>28</v>
      </c>
      <c r="AB12" s="58" t="s">
        <v>47</v>
      </c>
      <c r="AC12" s="60" t="n">
        <v>2</v>
      </c>
      <c r="AD12" s="61" t="s">
        <v>48</v>
      </c>
    </row>
    <row r="13" spans="2:30" ht="21" customHeight="1">
      <c r="B13" s="229"/>
      <c r="C13" s="227"/>
      <c r="D13" s="56" t="s">
        <v>49</v>
      </c>
      <c r="E13" s="57"/>
      <c r="F13" s="58"/>
      <c r="G13" s="58"/>
      <c r="H13" s="58"/>
      <c r="I13" s="58" t="n">
        <v>28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9">
        <f>SUM(F13:Z13)</f>
        <v>28</v>
      </c>
      <c r="AB13" s="58" t="s">
        <v>47</v>
      </c>
      <c r="AC13" s="60" t="n">
        <v>2</v>
      </c>
      <c r="AD13" s="61" t="s">
        <v>50</v>
      </c>
    </row>
    <row r="14" spans="2:30" ht="21" customHeight="1">
      <c r="B14" s="229"/>
      <c r="C14" s="227"/>
      <c r="D14" s="56" t="s">
        <v>51</v>
      </c>
      <c r="E14" s="57"/>
      <c r="F14" s="58"/>
      <c r="G14" s="58"/>
      <c r="H14" s="58"/>
      <c r="I14" s="58" t="n">
        <v>28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9">
        <f>SUM(F14:Z14)</f>
        <v>28</v>
      </c>
      <c r="AB14" s="58" t="s">
        <v>47</v>
      </c>
      <c r="AC14" s="60" t="n">
        <v>2</v>
      </c>
      <c r="AD14" s="61" t="s">
        <v>52</v>
      </c>
    </row>
    <row r="15" spans="2:30" ht="21" customHeight="1">
      <c r="B15" s="229"/>
      <c r="C15" s="227"/>
      <c r="D15" s="56" t="s">
        <v>53</v>
      </c>
      <c r="E15" s="57"/>
      <c r="F15" s="58"/>
      <c r="G15" s="58"/>
      <c r="H15" s="58"/>
      <c r="I15" s="58" t="n">
        <v>28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9">
        <f>SUM(F14:Z14)</f>
        <v>28</v>
      </c>
      <c r="AB15" s="58" t="s">
        <v>47</v>
      </c>
      <c r="AC15" s="60" t="n">
        <v>2</v>
      </c>
      <c r="AD15" s="61" t="s">
        <v>50</v>
      </c>
    </row>
    <row r="16" spans="2:30" ht="21" customHeight="1">
      <c r="B16" s="229"/>
      <c r="C16" s="227"/>
      <c r="D16" s="56" t="s">
        <v>54</v>
      </c>
      <c r="E16" s="57"/>
      <c r="F16" s="58"/>
      <c r="G16" s="58"/>
      <c r="H16" s="58"/>
      <c r="I16" s="58" t="n">
        <v>28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9">
        <f>SUM(F16:Z16)</f>
        <v>28</v>
      </c>
      <c r="AB16" s="58" t="s">
        <v>47</v>
      </c>
      <c r="AC16" s="60" t="n">
        <v>2</v>
      </c>
      <c r="AD16" s="61" t="s">
        <v>48</v>
      </c>
    </row>
    <row r="17" spans="2:30" ht="21" customHeight="1">
      <c r="B17" s="229"/>
      <c r="C17" s="227"/>
      <c r="D17" s="56" t="s">
        <v>55</v>
      </c>
      <c r="E17" s="57"/>
      <c r="F17" s="58"/>
      <c r="G17" s="58"/>
      <c r="H17" s="58"/>
      <c r="I17" s="58" t="n">
        <v>28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9">
        <f>SUM(F17:Z17)</f>
        <v>28</v>
      </c>
      <c r="AB17" s="58" t="s">
        <v>47</v>
      </c>
      <c r="AC17" s="60" t="n">
        <v>2</v>
      </c>
      <c r="AD17" s="61" t="s">
        <v>52</v>
      </c>
    </row>
    <row r="18" spans="2:31" ht="21" customHeight="1">
      <c r="B18" s="229"/>
      <c r="C18" s="227"/>
      <c r="D18" s="56" t="s">
        <v>56</v>
      </c>
      <c r="E18" s="57"/>
      <c r="F18" s="58" t="n">
        <v>14</v>
      </c>
      <c r="G18" s="58"/>
      <c r="H18" s="58"/>
      <c r="I18" s="58"/>
      <c r="J18" s="58"/>
      <c r="K18" s="58"/>
      <c r="L18" s="58"/>
      <c r="M18" s="58"/>
      <c r="N18" s="58" t="n">
        <v>28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>
        <f>SUM(F18:Z18)</f>
        <v>42</v>
      </c>
      <c r="AB18" s="58" t="s">
        <v>44</v>
      </c>
      <c r="AC18" s="60" t="n">
        <v>4</v>
      </c>
      <c r="AD18" s="61" t="s">
        <v>52</v>
      </c>
      <c r="AE18" s="215"/>
    </row>
    <row r="19" spans="2:30" ht="21" customHeight="1">
      <c r="B19" s="229"/>
      <c r="C19" s="227"/>
      <c r="D19" s="56" t="s">
        <v>57</v>
      </c>
      <c r="E19" s="57"/>
      <c r="F19" s="58"/>
      <c r="G19" s="58"/>
      <c r="H19" s="58"/>
      <c r="I19" s="58" t="n">
        <v>28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9">
        <f>SUM(F19:Z19)</f>
        <v>28</v>
      </c>
      <c r="AB19" s="58" t="s">
        <v>47</v>
      </c>
      <c r="AC19" s="60" t="n">
        <v>2</v>
      </c>
      <c r="AD19" s="61" t="s">
        <v>58</v>
      </c>
    </row>
    <row r="20" spans="2:30" ht="21" customHeight="1">
      <c r="B20" s="229"/>
      <c r="C20" s="227"/>
      <c r="D20" s="56" t="s">
        <v>59</v>
      </c>
      <c r="E20" s="57"/>
      <c r="F20" s="58" t="n">
        <v>14</v>
      </c>
      <c r="G20" s="58"/>
      <c r="H20" s="58"/>
      <c r="I20" s="58" t="n">
        <v>42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9">
        <f>SUM(F20:Z20)</f>
        <v>56</v>
      </c>
      <c r="AB20" s="58" t="s">
        <v>44</v>
      </c>
      <c r="AC20" s="60" t="n">
        <v>4</v>
      </c>
      <c r="AD20" s="61" t="s">
        <v>58</v>
      </c>
    </row>
    <row r="21" spans="2:30" ht="21" customHeight="1">
      <c r="B21" s="229"/>
      <c r="C21" s="227"/>
      <c r="D21" s="56" t="s">
        <v>60</v>
      </c>
      <c r="E21" s="57"/>
      <c r="F21" s="58" t="n">
        <v>14</v>
      </c>
      <c r="G21" s="58"/>
      <c r="H21" s="58"/>
      <c r="I21" s="58" t="n">
        <v>14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9">
        <f>SUM(F21:Z21)</f>
        <v>28</v>
      </c>
      <c r="AB21" s="58" t="s">
        <v>47</v>
      </c>
      <c r="AC21" s="60" t="n">
        <v>2</v>
      </c>
      <c r="AD21" s="61" t="s">
        <v>61</v>
      </c>
    </row>
    <row r="22" spans="2:31" ht="21" customHeight="1">
      <c r="B22" s="229"/>
      <c r="C22" s="227"/>
      <c r="D22" s="91" t="s">
        <v>62</v>
      </c>
      <c r="E22" s="68"/>
      <c r="F22" s="58"/>
      <c r="G22" s="58"/>
      <c r="H22" s="58"/>
      <c r="I22" s="58" t="n">
        <v>28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9" t="n">
        <v>28</v>
      </c>
      <c r="AB22" s="58" t="s">
        <v>47</v>
      </c>
      <c r="AC22" s="60" t="n">
        <v>2</v>
      </c>
      <c r="AD22" s="61" t="s">
        <v>52</v>
      </c>
      <c r="AE22" s="215"/>
    </row>
    <row r="23" spans="2:31" ht="21" customHeight="1">
      <c r="B23" s="229"/>
      <c r="C23" s="227"/>
      <c r="D23" s="91"/>
      <c r="E23" s="6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9"/>
      <c r="AB23" s="58"/>
      <c r="AC23" s="60"/>
      <c r="AD23" s="61"/>
      <c r="AE23" s="215"/>
    </row>
    <row r="24" spans="2:30" ht="21" customHeight="1">
      <c r="B24" s="229"/>
      <c r="C24" s="227"/>
      <c r="D24" s="56"/>
      <c r="E24" s="5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9"/>
      <c r="AB24" s="58"/>
      <c r="AC24" s="60"/>
      <c r="AD24" s="61"/>
    </row>
    <row r="25" spans="2:30" ht="21" customHeight="1">
      <c r="B25" s="229"/>
      <c r="C25" s="62"/>
      <c r="D25" s="63" t="s">
        <v>63</v>
      </c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53">
        <f>SUM(AA11:AA24)</f>
        <v>406</v>
      </c>
      <c r="AB25" s="66"/>
      <c r="AC25" s="54">
        <f>SUM(AC11:AC24)</f>
        <v>30</v>
      </c>
      <c r="AD25" s="67"/>
    </row>
    <row r="26" spans="2:30" ht="21" customHeight="1">
      <c r="B26" s="229"/>
      <c r="C26" s="226" t="s">
        <v>64</v>
      </c>
      <c r="D26" s="91" t="s">
        <v>65</v>
      </c>
      <c r="E26" s="68"/>
      <c r="F26" s="58"/>
      <c r="G26" s="58"/>
      <c r="H26" s="58"/>
      <c r="I26" s="58" t="n">
        <v>56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9">
        <f>SUM(F26:Z26)</f>
        <v>56</v>
      </c>
      <c r="AB26" s="58" t="s">
        <v>44</v>
      </c>
      <c r="AC26" s="60" t="n">
        <v>4</v>
      </c>
      <c r="AD26" s="61" t="s">
        <v>45</v>
      </c>
    </row>
    <row r="27" spans="2:30" ht="21" customHeight="1">
      <c r="B27" s="229"/>
      <c r="C27" s="227"/>
      <c r="D27" s="56" t="s">
        <v>66</v>
      </c>
      <c r="E27" s="68"/>
      <c r="F27" s="58"/>
      <c r="G27" s="58"/>
      <c r="H27" s="58"/>
      <c r="I27" s="58" t="n">
        <v>28</v>
      </c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9" t="n">
        <v>28</v>
      </c>
      <c r="AB27" s="58" t="s">
        <v>47</v>
      </c>
      <c r="AC27" s="60" t="n">
        <v>2</v>
      </c>
      <c r="AD27" s="61" t="s">
        <v>48</v>
      </c>
    </row>
    <row r="28" spans="2:30" ht="21" customHeight="1">
      <c r="B28" s="229"/>
      <c r="C28" s="227"/>
      <c r="D28" s="91" t="s">
        <v>67</v>
      </c>
      <c r="E28" s="68"/>
      <c r="F28" s="58"/>
      <c r="G28" s="58"/>
      <c r="H28" s="58"/>
      <c r="I28" s="58" t="n">
        <v>28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9" t="n">
        <v>28</v>
      </c>
      <c r="AB28" s="58" t="s">
        <v>47</v>
      </c>
      <c r="AC28" s="60" t="n">
        <v>2</v>
      </c>
      <c r="AD28" s="61" t="s">
        <v>52</v>
      </c>
    </row>
    <row r="29" spans="2:30" ht="21" customHeight="1">
      <c r="B29" s="229"/>
      <c r="C29" s="227"/>
      <c r="D29" s="91" t="s">
        <v>68</v>
      </c>
      <c r="E29" s="68"/>
      <c r="F29" s="58"/>
      <c r="G29" s="58"/>
      <c r="H29" s="58"/>
      <c r="I29" s="58" t="n">
        <v>28</v>
      </c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9">
        <f>SUM(F28:Z28)</f>
        <v>28</v>
      </c>
      <c r="AB29" s="58" t="s">
        <v>47</v>
      </c>
      <c r="AC29" s="60" t="n">
        <v>2</v>
      </c>
      <c r="AD29" s="61" t="s">
        <v>50</v>
      </c>
    </row>
    <row r="30" spans="2:30" ht="21" customHeight="1">
      <c r="B30" s="229"/>
      <c r="C30" s="227"/>
      <c r="D30" s="91" t="s">
        <v>69</v>
      </c>
      <c r="E30" s="68"/>
      <c r="F30" s="58"/>
      <c r="G30" s="58"/>
      <c r="H30" s="58"/>
      <c r="I30" s="58" t="n">
        <v>28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9">
        <f>SUM(F30:Z30)</f>
        <v>28</v>
      </c>
      <c r="AB30" s="58" t="s">
        <v>47</v>
      </c>
      <c r="AC30" s="60" t="n">
        <v>2</v>
      </c>
      <c r="AD30" s="61" t="s">
        <v>52</v>
      </c>
    </row>
    <row r="31" spans="2:31" ht="21" customHeight="1">
      <c r="B31" s="229"/>
      <c r="C31" s="227"/>
      <c r="D31" s="56" t="s">
        <v>70</v>
      </c>
      <c r="E31" s="68"/>
      <c r="F31" s="58" t="n">
        <v>14</v>
      </c>
      <c r="G31" s="58"/>
      <c r="H31" s="58"/>
      <c r="I31" s="58"/>
      <c r="J31" s="58"/>
      <c r="K31" s="58"/>
      <c r="L31" s="58"/>
      <c r="M31" s="58"/>
      <c r="N31" s="58" t="n">
        <v>28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9">
        <f>SUM(F31:Z31)</f>
        <v>42</v>
      </c>
      <c r="AB31" s="58" t="s">
        <v>44</v>
      </c>
      <c r="AC31" s="60" t="n">
        <v>4</v>
      </c>
      <c r="AD31" s="61" t="s">
        <v>52</v>
      </c>
      <c r="AE31" s="215"/>
    </row>
    <row r="32" spans="2:30" ht="21" customHeight="1">
      <c r="B32" s="229"/>
      <c r="C32" s="227"/>
      <c r="D32" s="91" t="s">
        <v>71</v>
      </c>
      <c r="E32" s="68"/>
      <c r="F32" s="58" t="n">
        <v>14</v>
      </c>
      <c r="G32" s="58"/>
      <c r="H32" s="58"/>
      <c r="I32" s="58" t="n">
        <v>42</v>
      </c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9">
        <f>SUM(F32:Z32)</f>
        <v>56</v>
      </c>
      <c r="AB32" s="58" t="s">
        <v>44</v>
      </c>
      <c r="AC32" s="60" t="n">
        <v>4</v>
      </c>
      <c r="AD32" s="61" t="s">
        <v>58</v>
      </c>
    </row>
    <row r="33" spans="2:30" ht="21" customHeight="1">
      <c r="B33" s="229"/>
      <c r="C33" s="227"/>
      <c r="D33" s="91" t="s">
        <v>72</v>
      </c>
      <c r="E33" s="68"/>
      <c r="F33" s="58" t="n">
        <v>14</v>
      </c>
      <c r="G33" s="58"/>
      <c r="H33" s="58"/>
      <c r="I33" s="58" t="n">
        <v>28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9">
        <f>SUM(F33:Z33)</f>
        <v>42</v>
      </c>
      <c r="AB33" s="58" t="s">
        <v>47</v>
      </c>
      <c r="AC33" s="60" t="n">
        <v>3</v>
      </c>
      <c r="AD33" s="61" t="s">
        <v>61</v>
      </c>
    </row>
    <row r="34" spans="2:30" ht="21" customHeight="1">
      <c r="B34" s="229"/>
      <c r="C34" s="227"/>
      <c r="D34" s="91" t="s">
        <v>73</v>
      </c>
      <c r="E34" s="68"/>
      <c r="F34" s="58" t="n">
        <v>14</v>
      </c>
      <c r="G34" s="58"/>
      <c r="H34" s="58"/>
      <c r="I34" s="58" t="n">
        <v>28</v>
      </c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9">
        <f>SUM(F34:Z34)</f>
        <v>42</v>
      </c>
      <c r="AB34" s="58" t="s">
        <v>44</v>
      </c>
      <c r="AC34" s="60" t="n">
        <v>3</v>
      </c>
      <c r="AD34" s="61" t="s">
        <v>58</v>
      </c>
    </row>
    <row r="35" spans="2:30" ht="21" customHeight="1">
      <c r="B35" s="229"/>
      <c r="C35" s="227"/>
      <c r="D35" s="91" t="s">
        <v>74</v>
      </c>
      <c r="E35" s="68"/>
      <c r="F35" s="58"/>
      <c r="G35" s="58"/>
      <c r="H35" s="58"/>
      <c r="I35" s="58" t="n">
        <v>28</v>
      </c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>
        <f>SUM(F35:Z35)</f>
        <v>28</v>
      </c>
      <c r="AB35" s="58" t="s">
        <v>44</v>
      </c>
      <c r="AC35" s="60" t="n">
        <v>2</v>
      </c>
      <c r="AD35" s="61" t="s">
        <v>52</v>
      </c>
    </row>
    <row r="36" spans="2:30" ht="21" customHeight="1">
      <c r="B36" s="229"/>
      <c r="C36" s="227"/>
      <c r="D36" s="56" t="s">
        <v>75</v>
      </c>
      <c r="E36" s="68"/>
      <c r="F36" s="58"/>
      <c r="G36" s="58"/>
      <c r="H36" s="58"/>
      <c r="I36" s="58" t="n">
        <v>28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>
        <f>SUM(F36:Z36)</f>
        <v>28</v>
      </c>
      <c r="AB36" s="58" t="s">
        <v>47</v>
      </c>
      <c r="AC36" s="60" t="n">
        <v>2</v>
      </c>
      <c r="AD36" s="61" t="s">
        <v>58</v>
      </c>
    </row>
    <row r="37" spans="2:30" ht="21" customHeight="1">
      <c r="B37" s="229"/>
      <c r="C37" s="227"/>
      <c r="D37" s="56"/>
      <c r="E37" s="6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9"/>
      <c r="AB37" s="58"/>
      <c r="AC37" s="60"/>
      <c r="AD37" s="61"/>
    </row>
    <row r="38" spans="2:30" ht="21" customHeight="1">
      <c r="B38" s="229"/>
      <c r="C38" s="62"/>
      <c r="D38" s="63" t="s">
        <v>76</v>
      </c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53">
        <f>SUM(AA26:AA37)</f>
        <v>406</v>
      </c>
      <c r="AB38" s="66"/>
      <c r="AC38" s="54">
        <f>SUM(AC26:AC37)</f>
        <v>30</v>
      </c>
      <c r="AD38" s="67"/>
    </row>
    <row r="39" spans="2:30" ht="21" customHeight="1">
      <c r="B39" s="230"/>
      <c r="C39" s="219" t="s">
        <v>77</v>
      </c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52">
        <f>AA25+AA38</f>
        <v>812</v>
      </c>
      <c r="AB39" s="70"/>
      <c r="AC39" s="52">
        <f>AC25+AC38</f>
        <v>60</v>
      </c>
      <c r="AD39" s="71"/>
    </row>
    <row r="40" spans="2:30" ht="21" customHeight="1">
      <c r="B40" s="228" t="s">
        <v>64</v>
      </c>
      <c r="C40" s="226" t="s">
        <v>78</v>
      </c>
      <c r="D40" s="91" t="s">
        <v>79</v>
      </c>
      <c r="E40" s="68"/>
      <c r="F40" s="58"/>
      <c r="G40" s="58"/>
      <c r="H40" s="58"/>
      <c r="I40" s="58" t="n">
        <v>56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9">
        <f>SUM(F40:Z40)</f>
        <v>56</v>
      </c>
      <c r="AB40" s="58" t="s">
        <v>44</v>
      </c>
      <c r="AC40" s="60" t="n">
        <v>4</v>
      </c>
      <c r="AD40" s="61" t="s">
        <v>45</v>
      </c>
    </row>
    <row r="41" spans="2:30" ht="21" customHeight="1">
      <c r="B41" s="229"/>
      <c r="C41" s="227"/>
      <c r="D41" s="91" t="s">
        <v>80</v>
      </c>
      <c r="E41" s="68"/>
      <c r="F41" s="58"/>
      <c r="G41" s="58"/>
      <c r="H41" s="58"/>
      <c r="I41" s="58" t="n">
        <v>28</v>
      </c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9" t="n">
        <v>28</v>
      </c>
      <c r="AB41" s="58" t="s">
        <v>47</v>
      </c>
      <c r="AC41" s="60" t="n">
        <v>2</v>
      </c>
      <c r="AD41" s="61" t="s">
        <v>48</v>
      </c>
    </row>
    <row r="42" spans="2:30" ht="21" customHeight="1">
      <c r="B42" s="229"/>
      <c r="C42" s="227"/>
      <c r="D42" s="91" t="s">
        <v>81</v>
      </c>
      <c r="E42" s="68"/>
      <c r="F42" s="58"/>
      <c r="G42" s="58"/>
      <c r="H42" s="58"/>
      <c r="I42" s="58" t="n">
        <v>28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9">
        <f>SUM(F42:Z42)</f>
        <v>28</v>
      </c>
      <c r="AB42" s="58" t="s">
        <v>47</v>
      </c>
      <c r="AC42" s="60" t="n">
        <v>2</v>
      </c>
      <c r="AD42" s="61" t="s">
        <v>52</v>
      </c>
    </row>
    <row r="43" spans="2:30" ht="21" customHeight="1">
      <c r="B43" s="229"/>
      <c r="C43" s="227"/>
      <c r="D43" s="91" t="s">
        <v>82</v>
      </c>
      <c r="E43" s="68"/>
      <c r="F43" s="58"/>
      <c r="G43" s="58"/>
      <c r="H43" s="58"/>
      <c r="I43" s="58" t="n">
        <v>28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9" t="n">
        <v>28</v>
      </c>
      <c r="AB43" s="58" t="s">
        <v>47</v>
      </c>
      <c r="AC43" s="60" t="n">
        <v>2</v>
      </c>
      <c r="AD43" s="61" t="s">
        <v>50</v>
      </c>
    </row>
    <row r="44" spans="2:30" ht="21" customHeight="1">
      <c r="B44" s="229"/>
      <c r="C44" s="227"/>
      <c r="D44" s="91" t="s">
        <v>83</v>
      </c>
      <c r="E44" s="68"/>
      <c r="F44" s="58"/>
      <c r="G44" s="58"/>
      <c r="H44" s="58"/>
      <c r="I44" s="58" t="n">
        <v>28</v>
      </c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9">
        <f>SUM(F41:Z41)</f>
        <v>28</v>
      </c>
      <c r="AB44" s="58" t="s">
        <v>47</v>
      </c>
      <c r="AC44" s="60" t="n">
        <v>2</v>
      </c>
      <c r="AD44" s="61" t="s">
        <v>52</v>
      </c>
    </row>
    <row r="45" spans="2:32" ht="21" customHeight="1">
      <c r="B45" s="229"/>
      <c r="C45" s="227"/>
      <c r="D45" s="101" t="s">
        <v>84</v>
      </c>
      <c r="E45" s="73"/>
      <c r="F45" s="94" t="n">
        <v>14</v>
      </c>
      <c r="G45" s="94"/>
      <c r="H45" s="94"/>
      <c r="I45" s="94" t="n">
        <v>28</v>
      </c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59">
        <f>SUM(F45:Z45)</f>
        <v>42</v>
      </c>
      <c r="AB45" s="94" t="s">
        <v>44</v>
      </c>
      <c r="AC45" s="72" t="n">
        <v>3</v>
      </c>
      <c r="AD45" s="74" t="s">
        <v>52</v>
      </c>
      <c r="AF45" s="217"/>
    </row>
    <row r="46" spans="2:30" ht="21" customHeight="1">
      <c r="B46" s="229"/>
      <c r="C46" s="227"/>
      <c r="D46" s="91" t="s">
        <v>85</v>
      </c>
      <c r="E46" s="73"/>
      <c r="F46" s="94" t="n">
        <v>14</v>
      </c>
      <c r="G46" s="94"/>
      <c r="H46" s="94"/>
      <c r="I46" s="94" t="n">
        <v>42</v>
      </c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59">
        <f>SUM(F46:Z46)</f>
        <v>56</v>
      </c>
      <c r="AB46" s="94" t="s">
        <v>44</v>
      </c>
      <c r="AC46" s="72" t="n">
        <v>4</v>
      </c>
      <c r="AD46" s="74" t="s">
        <v>58</v>
      </c>
    </row>
    <row r="47" spans="2:30" ht="21" customHeight="1">
      <c r="B47" s="229"/>
      <c r="C47" s="227"/>
      <c r="D47" s="91" t="s">
        <v>86</v>
      </c>
      <c r="E47" s="73"/>
      <c r="F47" s="94" t="n">
        <v>14</v>
      </c>
      <c r="G47" s="94"/>
      <c r="H47" s="94"/>
      <c r="I47" s="94" t="n">
        <v>28</v>
      </c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59">
        <f>SUM(F47:Z47)</f>
        <v>42</v>
      </c>
      <c r="AB47" s="94" t="s">
        <v>44</v>
      </c>
      <c r="AC47" s="72" t="n">
        <v>3</v>
      </c>
      <c r="AD47" s="74" t="s">
        <v>58</v>
      </c>
    </row>
    <row r="48" spans="2:30" ht="21" customHeight="1">
      <c r="B48" s="229"/>
      <c r="C48" s="227"/>
      <c r="D48" s="91" t="s">
        <v>87</v>
      </c>
      <c r="E48" s="68"/>
      <c r="F48" s="58" t="n">
        <v>14</v>
      </c>
      <c r="G48" s="58"/>
      <c r="H48" s="58"/>
      <c r="I48" s="58" t="n">
        <v>28</v>
      </c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>
        <f>SUM(F48:Z48)</f>
        <v>42</v>
      </c>
      <c r="AB48" s="58" t="s">
        <v>47</v>
      </c>
      <c r="AC48" s="60" t="n">
        <v>3</v>
      </c>
      <c r="AD48" s="61" t="s">
        <v>61</v>
      </c>
    </row>
    <row r="49" spans="2:30" ht="21" customHeight="1">
      <c r="B49" s="229"/>
      <c r="C49" s="227"/>
      <c r="D49" s="91" t="s">
        <v>88</v>
      </c>
      <c r="E49" s="68"/>
      <c r="F49" s="58"/>
      <c r="G49" s="58"/>
      <c r="H49" s="58"/>
      <c r="I49" s="58" t="n">
        <v>28</v>
      </c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9" t="n">
        <v>28</v>
      </c>
      <c r="AB49" s="58" t="s">
        <v>47</v>
      </c>
      <c r="AC49" s="60" t="n">
        <v>2</v>
      </c>
      <c r="AD49" s="61" t="s">
        <v>50</v>
      </c>
    </row>
    <row r="50" spans="2:30" ht="21" customHeight="1">
      <c r="B50" s="229"/>
      <c r="C50" s="227"/>
      <c r="D50" s="91" t="s">
        <v>89</v>
      </c>
      <c r="E50" s="6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9" t="s">
        <v>90</v>
      </c>
      <c r="AB50" s="58"/>
      <c r="AC50" s="60" t="n">
        <v>4</v>
      </c>
      <c r="AD50" s="61"/>
    </row>
    <row r="51" spans="2:30" ht="21" customHeight="1">
      <c r="B51" s="229"/>
      <c r="C51" s="62"/>
      <c r="D51" s="63" t="s">
        <v>91</v>
      </c>
      <c r="E51" s="64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53">
        <f>SUM(AA40:AA50)</f>
        <v>378</v>
      </c>
      <c r="AB51" s="66"/>
      <c r="AC51" s="54">
        <f>SUM(AC40:AC50)</f>
        <v>31</v>
      </c>
      <c r="AD51" s="67"/>
    </row>
    <row r="52" spans="2:30" ht="21" customHeight="1">
      <c r="B52" s="229"/>
      <c r="C52" s="227" t="s">
        <v>92</v>
      </c>
      <c r="D52" s="91" t="s">
        <v>93</v>
      </c>
      <c r="E52" s="68"/>
      <c r="F52" s="58"/>
      <c r="G52" s="58"/>
      <c r="H52" s="58"/>
      <c r="I52" s="58" t="n">
        <v>56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>
        <f>SUM(F52:Z52)</f>
        <v>56</v>
      </c>
      <c r="AB52" s="58" t="s">
        <v>44</v>
      </c>
      <c r="AC52" s="60" t="n">
        <v>4</v>
      </c>
      <c r="AD52" s="61" t="s">
        <v>45</v>
      </c>
    </row>
    <row r="53" spans="1:34" s="42" customFormat="1" ht="21" customHeight="1">
      <c r="A53"/>
      <c r="B53" s="229"/>
      <c r="C53" s="227"/>
      <c r="D53" s="91" t="s">
        <v>94</v>
      </c>
      <c r="E53" s="68"/>
      <c r="F53" s="58"/>
      <c r="G53" s="58"/>
      <c r="H53" s="58"/>
      <c r="I53" s="58" t="n">
        <v>28</v>
      </c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9" t="n">
        <v>28</v>
      </c>
      <c r="AB53" s="58" t="s">
        <v>47</v>
      </c>
      <c r="AC53" s="60" t="n">
        <v>2</v>
      </c>
      <c r="AD53" s="61" t="s">
        <v>48</v>
      </c>
      <c r="AE53" s="215"/>
      <c r="AF53" s="215"/>
      <c r="AG53" s="215"/>
      <c r="AH53" s="215"/>
    </row>
    <row r="54" spans="2:30" ht="21" customHeight="1">
      <c r="B54" s="229"/>
      <c r="C54" s="227"/>
      <c r="D54" s="91" t="s">
        <v>95</v>
      </c>
      <c r="E54" s="68"/>
      <c r="F54" s="58"/>
      <c r="G54" s="58"/>
      <c r="H54" s="58"/>
      <c r="I54" s="58" t="n">
        <v>28</v>
      </c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>
        <f>SUM(F54:Z54)</f>
        <v>28</v>
      </c>
      <c r="AB54" s="58" t="s">
        <v>47</v>
      </c>
      <c r="AC54" s="60" t="n">
        <v>2</v>
      </c>
      <c r="AD54" s="61" t="s">
        <v>52</v>
      </c>
    </row>
    <row r="55" spans="2:37" ht="21" customHeight="1">
      <c r="B55" s="229"/>
      <c r="C55" s="227"/>
      <c r="D55" s="91" t="s">
        <v>96</v>
      </c>
      <c r="E55" s="68"/>
      <c r="F55" s="58"/>
      <c r="G55" s="58"/>
      <c r="H55" s="58"/>
      <c r="I55" s="58" t="n">
        <v>28</v>
      </c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>
        <f>SUM(F55:Z55)</f>
        <v>28</v>
      </c>
      <c r="AB55" s="58" t="s">
        <v>47</v>
      </c>
      <c r="AC55" s="72" t="n">
        <v>2</v>
      </c>
      <c r="AD55" s="61" t="s">
        <v>50</v>
      </c>
      <c r="AF55" s="176"/>
      <c r="AG55" s="176"/>
      <c r="AH55" s="176"/>
      <c r="AI55" s="176"/>
      <c r="AJ55" s="176"/>
      <c r="AK55" s="176"/>
    </row>
    <row r="56" spans="2:37" ht="21" customHeight="1">
      <c r="B56" s="229"/>
      <c r="C56" s="227"/>
      <c r="D56" s="91" t="s">
        <v>97</v>
      </c>
      <c r="E56" s="68"/>
      <c r="F56" s="58" t="n">
        <v>14</v>
      </c>
      <c r="G56" s="58"/>
      <c r="H56" s="58"/>
      <c r="I56" s="58" t="n">
        <v>28</v>
      </c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>
        <f>SUM(F56:Z56)</f>
        <v>42</v>
      </c>
      <c r="AB56" s="58" t="s">
        <v>44</v>
      </c>
      <c r="AC56" s="60" t="n">
        <v>3</v>
      </c>
      <c r="AD56" s="61" t="s">
        <v>52</v>
      </c>
      <c r="AE56" s="215"/>
      <c r="AF56" s="176"/>
      <c r="AG56" s="176"/>
      <c r="AH56" s="176"/>
      <c r="AI56" s="176"/>
      <c r="AJ56" s="176"/>
      <c r="AK56" s="176"/>
    </row>
    <row r="57" spans="2:37" ht="21" customHeight="1">
      <c r="B57" s="229"/>
      <c r="C57" s="227"/>
      <c r="D57" s="91" t="s">
        <v>98</v>
      </c>
      <c r="E57" s="68"/>
      <c r="F57" s="58"/>
      <c r="G57" s="58"/>
      <c r="H57" s="58"/>
      <c r="I57" s="58" t="n">
        <v>28</v>
      </c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 t="n">
        <v>28</v>
      </c>
      <c r="AB57" s="58" t="s">
        <v>47</v>
      </c>
      <c r="AC57" s="60" t="n">
        <v>2</v>
      </c>
      <c r="AD57" s="61" t="s">
        <v>99</v>
      </c>
      <c r="AE57" s="215"/>
      <c r="AF57" s="176"/>
      <c r="AG57" s="176"/>
      <c r="AH57" s="176"/>
      <c r="AI57" s="176"/>
      <c r="AJ57" s="176"/>
      <c r="AK57" s="176"/>
    </row>
    <row r="58" spans="2:36" ht="21" customHeight="1">
      <c r="B58" s="229"/>
      <c r="C58" s="227"/>
      <c r="D58" s="91" t="s">
        <v>100</v>
      </c>
      <c r="E58" s="68"/>
      <c r="F58" s="58"/>
      <c r="G58" s="58"/>
      <c r="H58" s="58"/>
      <c r="I58" s="58" t="n">
        <v>84</v>
      </c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>
        <f>SUM(F58:Z58)</f>
        <v>84</v>
      </c>
      <c r="AB58" s="58" t="s">
        <v>47</v>
      </c>
      <c r="AC58" s="60" t="n">
        <v>6</v>
      </c>
      <c r="AD58" s="61" t="s">
        <v>101</v>
      </c>
      <c r="AE58" s="215"/>
      <c r="AF58" s="217"/>
      <c r="AG58" s="215"/>
      <c r="AH58" s="215"/>
      <c r="AI58" s="42"/>
      <c r="AJ58" s="95"/>
    </row>
    <row r="59" spans="2:36" ht="21" customHeight="1">
      <c r="B59" s="229"/>
      <c r="C59" s="227"/>
      <c r="D59" s="91" t="s">
        <v>102</v>
      </c>
      <c r="E59" s="68"/>
      <c r="F59" s="58"/>
      <c r="G59" s="58"/>
      <c r="H59" s="58"/>
      <c r="I59" s="58" t="n">
        <v>28</v>
      </c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>
        <f>SUM(F55:Z55)</f>
        <v>28</v>
      </c>
      <c r="AB59" s="58" t="s">
        <v>47</v>
      </c>
      <c r="AC59" s="60" t="n">
        <v>2</v>
      </c>
      <c r="AD59" s="61" t="s">
        <v>50</v>
      </c>
      <c r="AE59" s="215"/>
      <c r="AF59" s="217"/>
      <c r="AG59" s="215"/>
      <c r="AH59" s="215"/>
      <c r="AI59" s="42"/>
      <c r="AJ59" s="95"/>
    </row>
    <row r="60" spans="2:30" ht="21" customHeight="1">
      <c r="B60" s="229"/>
      <c r="C60" s="227"/>
      <c r="D60" s="91" t="s">
        <v>89</v>
      </c>
      <c r="E60" s="6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 t="s">
        <v>103</v>
      </c>
      <c r="AB60" s="58"/>
      <c r="AC60" s="72" t="n">
        <v>6</v>
      </c>
      <c r="AD60" s="61"/>
    </row>
    <row r="61" spans="2:30" ht="21" customHeight="1">
      <c r="B61" s="229"/>
      <c r="C61" s="62"/>
      <c r="D61" s="63" t="s">
        <v>104</v>
      </c>
      <c r="E61" s="64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53">
        <f>SUM(AA52:AA60)</f>
        <v>322</v>
      </c>
      <c r="AB61" s="66"/>
      <c r="AC61" s="54">
        <f>SUM(AC52:AC60)</f>
        <v>29</v>
      </c>
      <c r="AD61" s="67"/>
    </row>
    <row r="62" spans="2:30" ht="21" customHeight="1">
      <c r="B62" s="230"/>
      <c r="C62" s="219" t="s">
        <v>105</v>
      </c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52">
        <f>AA51+AA61</f>
        <v>700</v>
      </c>
      <c r="AB62" s="70"/>
      <c r="AC62" s="52">
        <f>AC51+AC61</f>
        <v>60</v>
      </c>
      <c r="AD62" s="71"/>
    </row>
    <row r="63" spans="2:30" ht="21" customHeight="1">
      <c r="B63" s="223" t="s">
        <v>78</v>
      </c>
      <c r="C63" s="221" t="s">
        <v>106</v>
      </c>
      <c r="D63" s="91" t="s">
        <v>107</v>
      </c>
      <c r="E63" s="73"/>
      <c r="F63" s="58"/>
      <c r="G63" s="58"/>
      <c r="H63" s="58"/>
      <c r="I63" s="58" t="n">
        <v>56</v>
      </c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>
        <f>SUM(F63:Z63)</f>
        <v>56</v>
      </c>
      <c r="AB63" s="58" t="s">
        <v>44</v>
      </c>
      <c r="AC63" s="60" t="n">
        <v>4</v>
      </c>
      <c r="AD63" s="61" t="s">
        <v>45</v>
      </c>
    </row>
    <row r="64" spans="2:30" ht="21" customHeight="1">
      <c r="B64" s="224"/>
      <c r="C64" s="222"/>
      <c r="D64" s="91" t="s">
        <v>108</v>
      </c>
      <c r="E64" s="73"/>
      <c r="F64" s="58" t="n">
        <v>14</v>
      </c>
      <c r="G64" s="58"/>
      <c r="H64" s="58"/>
      <c r="I64" s="58" t="n">
        <v>28</v>
      </c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9">
        <f>SUM(F64:Z64)</f>
        <v>42</v>
      </c>
      <c r="AB64" s="58" t="s">
        <v>44</v>
      </c>
      <c r="AC64" s="60" t="n">
        <v>3</v>
      </c>
      <c r="AD64" s="74" t="s">
        <v>52</v>
      </c>
    </row>
    <row r="65" spans="2:30" ht="21" customHeight="1">
      <c r="B65" s="224"/>
      <c r="C65" s="222"/>
      <c r="D65" s="91" t="s">
        <v>109</v>
      </c>
      <c r="E65" s="73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 t="n">
        <v>28</v>
      </c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9">
        <f>SUM(F65:Z65)</f>
        <v>28</v>
      </c>
      <c r="AB65" s="58" t="s">
        <v>47</v>
      </c>
      <c r="AC65" s="60" t="n">
        <v>3</v>
      </c>
      <c r="AD65" s="74" t="s">
        <v>101</v>
      </c>
    </row>
    <row r="66" spans="1:34" s="42" customFormat="1" ht="21" customHeight="1">
      <c r="A66"/>
      <c r="B66" s="224"/>
      <c r="C66" s="222"/>
      <c r="D66" s="91" t="s">
        <v>110</v>
      </c>
      <c r="E66" s="68"/>
      <c r="F66" s="58"/>
      <c r="G66" s="58"/>
      <c r="H66" s="58"/>
      <c r="I66" s="58" t="n">
        <v>28</v>
      </c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9">
        <f>SUM(F66:Z66)</f>
        <v>28</v>
      </c>
      <c r="AB66" s="58" t="s">
        <v>47</v>
      </c>
      <c r="AC66" s="60" t="n">
        <v>2</v>
      </c>
      <c r="AD66" s="61" t="s">
        <v>101</v>
      </c>
      <c r="AE66" s="215"/>
      <c r="AF66" s="215"/>
      <c r="AG66" s="215"/>
      <c r="AH66" s="215"/>
    </row>
    <row r="67" spans="1:34" s="42" customFormat="1" ht="21" customHeight="1">
      <c r="A67"/>
      <c r="B67" s="224"/>
      <c r="C67" s="222"/>
      <c r="D67" s="91" t="s">
        <v>111</v>
      </c>
      <c r="E67" s="68"/>
      <c r="F67" s="58"/>
      <c r="G67" s="58"/>
      <c r="H67" s="58"/>
      <c r="I67" s="58" t="n">
        <v>56</v>
      </c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9">
        <f>SUM(F67:Z67)</f>
        <v>56</v>
      </c>
      <c r="AB67" s="58" t="s">
        <v>47</v>
      </c>
      <c r="AC67" s="60" t="n">
        <v>4</v>
      </c>
      <c r="AD67" s="61" t="s">
        <v>101</v>
      </c>
      <c r="AE67" s="215"/>
      <c r="AF67" s="215"/>
      <c r="AG67" s="215"/>
      <c r="AH67" s="215"/>
    </row>
    <row r="68" spans="1:34" s="42" customFormat="1" ht="21" customHeight="1">
      <c r="A68"/>
      <c r="B68" s="224"/>
      <c r="C68" s="222"/>
      <c r="D68" s="91" t="s">
        <v>112</v>
      </c>
      <c r="E68" s="68"/>
      <c r="F68" s="58"/>
      <c r="G68" s="58"/>
      <c r="H68" s="58"/>
      <c r="I68" s="58" t="n">
        <v>28</v>
      </c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9">
        <f>SUM(F68:Z68)</f>
        <v>28</v>
      </c>
      <c r="AB68" s="58" t="s">
        <v>47</v>
      </c>
      <c r="AC68" s="60" t="n">
        <v>2</v>
      </c>
      <c r="AD68" s="61" t="s">
        <v>101</v>
      </c>
      <c r="AE68" s="215"/>
      <c r="AF68" s="215"/>
      <c r="AG68" s="215"/>
      <c r="AH68" s="215"/>
    </row>
    <row r="69" spans="1:34" s="42" customFormat="1" ht="21" customHeight="1">
      <c r="A69"/>
      <c r="B69" s="224"/>
      <c r="C69" s="222"/>
      <c r="D69" s="91" t="s">
        <v>113</v>
      </c>
      <c r="E69" s="68"/>
      <c r="F69" s="58"/>
      <c r="G69" s="58"/>
      <c r="H69" s="58"/>
      <c r="I69" s="58" t="n">
        <v>28</v>
      </c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9">
        <f>SUM(F69:Z69)</f>
        <v>28</v>
      </c>
      <c r="AB69" s="58" t="s">
        <v>47</v>
      </c>
      <c r="AC69" s="60" t="n">
        <v>2</v>
      </c>
      <c r="AD69" s="61" t="s">
        <v>50</v>
      </c>
      <c r="AE69" s="215"/>
      <c r="AF69" s="215"/>
      <c r="AG69" s="215"/>
      <c r="AH69" s="215"/>
    </row>
    <row r="70" spans="2:30" ht="21" customHeight="1">
      <c r="B70" s="224"/>
      <c r="C70" s="222"/>
      <c r="D70" s="91" t="s">
        <v>114</v>
      </c>
      <c r="E70" s="73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9" t="s">
        <v>103</v>
      </c>
      <c r="AB70" s="58"/>
      <c r="AC70" s="60" t="n">
        <v>13</v>
      </c>
      <c r="AD70" s="74"/>
    </row>
    <row r="71" spans="2:30" ht="21" customHeight="1">
      <c r="B71" s="224"/>
      <c r="C71" s="75"/>
      <c r="D71" s="63" t="s">
        <v>115</v>
      </c>
      <c r="E71" s="64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53">
        <f>SUM(AA63:AA70)</f>
        <v>266</v>
      </c>
      <c r="AB71" s="66"/>
      <c r="AC71" s="54">
        <f>SUM(AC63:AC70)</f>
        <v>33</v>
      </c>
      <c r="AD71" s="67"/>
    </row>
    <row r="72" spans="2:30" ht="21" customHeight="1">
      <c r="B72" s="224"/>
      <c r="C72" s="222" t="s">
        <v>116</v>
      </c>
      <c r="D72" s="91" t="s">
        <v>117</v>
      </c>
      <c r="E72" s="73"/>
      <c r="F72" s="58"/>
      <c r="G72" s="58"/>
      <c r="H72" s="58"/>
      <c r="I72" s="58" t="n">
        <v>56</v>
      </c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9">
        <f>SUM(F72:Z72)</f>
        <v>56</v>
      </c>
      <c r="AB72" s="58" t="s">
        <v>44</v>
      </c>
      <c r="AC72" s="60" t="n">
        <v>4</v>
      </c>
      <c r="AD72" s="61" t="s">
        <v>45</v>
      </c>
    </row>
    <row r="73" spans="2:30" ht="21" customHeight="1">
      <c r="B73" s="224"/>
      <c r="C73" s="222"/>
      <c r="D73" s="91" t="s">
        <v>118</v>
      </c>
      <c r="E73" s="6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 t="n">
        <v>28</v>
      </c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9">
        <f>SUM(F73:Z73)</f>
        <v>28</v>
      </c>
      <c r="AB73" s="58" t="s">
        <v>119</v>
      </c>
      <c r="AC73" s="60" t="n">
        <v>8</v>
      </c>
      <c r="AD73" s="74" t="s">
        <v>101</v>
      </c>
    </row>
    <row r="74" spans="2:30" ht="21" customHeight="1">
      <c r="B74" s="224"/>
      <c r="C74" s="222"/>
      <c r="D74" s="91" t="s">
        <v>120</v>
      </c>
      <c r="E74" s="68"/>
      <c r="F74" s="58"/>
      <c r="G74" s="58"/>
      <c r="H74" s="58"/>
      <c r="I74" s="58" t="n">
        <v>28</v>
      </c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9">
        <f>SUM(F74:Z74)</f>
        <v>28</v>
      </c>
      <c r="AB74" s="58" t="s">
        <v>47</v>
      </c>
      <c r="AC74" s="60" t="n">
        <v>2</v>
      </c>
      <c r="AD74" s="74" t="s">
        <v>101</v>
      </c>
    </row>
    <row r="75" spans="2:30" ht="21" customHeight="1">
      <c r="B75" s="224"/>
      <c r="C75" s="222"/>
      <c r="D75" s="91" t="s">
        <v>121</v>
      </c>
      <c r="E75" s="68"/>
      <c r="F75" s="58"/>
      <c r="G75" s="58"/>
      <c r="H75" s="58"/>
      <c r="I75" s="58" t="n">
        <v>28</v>
      </c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9" t="n">
        <v>28</v>
      </c>
      <c r="AB75" s="58" t="s">
        <v>47</v>
      </c>
      <c r="AC75" s="60" t="n">
        <v>2</v>
      </c>
      <c r="AD75" s="61" t="s">
        <v>50</v>
      </c>
    </row>
    <row r="76" spans="2:30" ht="21" customHeight="1">
      <c r="B76" s="224"/>
      <c r="C76" s="222"/>
      <c r="D76" s="91" t="s">
        <v>114</v>
      </c>
      <c r="E76" s="6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9" t="s">
        <v>103</v>
      </c>
      <c r="AB76" s="58"/>
      <c r="AC76" s="60" t="n">
        <v>11</v>
      </c>
      <c r="AD76" s="74"/>
    </row>
    <row r="77" spans="1:30" ht="21" customHeight="1">
      <c r="A77" s="6"/>
      <c r="B77" s="224"/>
      <c r="C77" s="75"/>
      <c r="D77" s="76" t="s">
        <v>122</v>
      </c>
      <c r="E77" s="77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53">
        <f>SUM(AA72:AA76)</f>
        <v>140</v>
      </c>
      <c r="AB77" s="79"/>
      <c r="AC77" s="54">
        <f>SUM(AC72:AC76)</f>
        <v>27</v>
      </c>
      <c r="AD77" s="80"/>
    </row>
    <row r="78" spans="1:30" ht="21" customHeight="1">
      <c r="A78" s="6"/>
      <c r="B78" s="225"/>
      <c r="C78" s="219" t="s">
        <v>123</v>
      </c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51">
        <f>AA71+AA77</f>
        <v>406</v>
      </c>
      <c r="AB78" s="70"/>
      <c r="AC78" s="52">
        <f>AC71+AC77</f>
        <v>60</v>
      </c>
      <c r="AD78" s="81"/>
    </row>
    <row r="79" spans="1:30" ht="15.75" customHeight="1">
      <c r="A79" s="16"/>
      <c r="B79" s="82"/>
      <c r="C79" s="83"/>
      <c r="D79" s="84" t="s">
        <v>124</v>
      </c>
      <c r="E79" s="85"/>
      <c r="F79" s="84" t="s">
        <v>125</v>
      </c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6">
        <f>AA78+AA62+AA39</f>
        <v>1918</v>
      </c>
      <c r="AB79" s="87" t="s">
        <v>126</v>
      </c>
      <c r="AC79" s="86">
        <f>AC78+AC62+AC39</f>
        <v>180</v>
      </c>
      <c r="AD79" s="88"/>
    </row>
    <row r="80" spans="1:34" s="28" customFormat="1" ht="16.85">
      <c r="A80"/>
      <c r="B80" s="47" t="s">
        <v>127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30"/>
      <c r="AB80" s="22"/>
      <c r="AC80" s="23"/>
      <c r="AD80"/>
      <c r="AE80" s="216"/>
      <c r="AF80" s="216"/>
      <c r="AG80" s="216"/>
      <c r="AH80" s="216"/>
    </row>
    <row r="81" spans="1:35" s="28" customFormat="1" ht="21.65" customHeight="1">
      <c r="A81"/>
      <c r="B81" s="218" t="s">
        <v>128</v>
      </c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6"/>
      <c r="AF81" s="217"/>
      <c r="AG81" s="217"/>
      <c r="AH81" s="217"/>
      <c r="AI81" s="95"/>
    </row>
    <row r="82" spans="1:34" s="28" customFormat="1" ht="16.95" customHeight="1">
      <c r="A82"/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6"/>
      <c r="AF82" s="216"/>
      <c r="AG82" s="216"/>
      <c r="AH82" s="216"/>
    </row>
    <row r="83" spans="2:32">
      <c r="B83" t="s">
        <v>129</v>
      </c>
      <c r="C83" s="32"/>
      <c r="D83" s="32"/>
      <c r="E83" s="32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30"/>
      <c r="AB83" s="22"/>
      <c r="AC83" s="31"/>
      <c r="AD83" s="28"/>
      <c r="AE83" s="20"/>
      <c r="AF83" s="21"/>
    </row>
    <row r="84" spans="3:32">
      <c r="C84" s="32"/>
      <c r="D84" s="32"/>
      <c r="E84" s="32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30"/>
      <c r="AB84" s="22"/>
      <c r="AC84" s="31"/>
      <c r="AD84" s="28"/>
      <c r="AE84" s="20"/>
      <c r="AF84" s="21"/>
    </row>
    <row r="85" spans="4:32">
      <c r="D85" s="29" t="s">
        <v>130</v>
      </c>
      <c r="E85" s="27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50"/>
      <c r="AB85" s="28"/>
      <c r="AC85" s="50"/>
      <c r="AD85" s="19"/>
      <c r="AE85" s="20"/>
      <c r="AF85" s="21"/>
    </row>
    <row r="86" spans="4:32">
      <c r="D86" s="105" t="s">
        <v>131</v>
      </c>
      <c r="E86" s="27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50"/>
      <c r="AB86" s="28"/>
      <c r="AC86" s="50"/>
      <c r="AD86" s="19"/>
      <c r="AE86" s="20"/>
      <c r="AF86" s="21"/>
    </row>
    <row r="87" spans="4:32">
      <c r="D87" s="105" t="s">
        <v>132</v>
      </c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50"/>
      <c r="AB87" s="28"/>
      <c r="AC87" s="50"/>
      <c r="AD87" s="19"/>
      <c r="AE87" s="20"/>
      <c r="AF87" s="21"/>
    </row>
    <row r="88" spans="4:32">
      <c r="D88" s="105" t="s">
        <v>133</v>
      </c>
      <c r="E88" s="27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50"/>
      <c r="AB88" s="28"/>
      <c r="AC88" s="50"/>
      <c r="AD88" s="19"/>
      <c r="AE88" s="20"/>
      <c r="AF88" s="21"/>
    </row>
    <row r="89" spans="4:30">
      <c r="D89" s="105" t="s">
        <v>134</v>
      </c>
      <c r="AD89" s="19"/>
    </row>
    <row r="90" spans="4:30">
      <c r="D90" s="104"/>
      <c r="AD90" s="19"/>
    </row>
    <row r="91" spans="3:30">
      <c r="C91" s="34"/>
      <c r="D91" s="33" t="s">
        <v>135</v>
      </c>
      <c r="E91" s="34"/>
      <c r="AD91" s="19"/>
    </row>
    <row r="92" spans="3:5">
      <c r="C92" s="34"/>
      <c r="D92" s="90" t="s">
        <v>136</v>
      </c>
      <c r="E92" s="34"/>
    </row>
    <row r="93" spans="3:5">
      <c r="C93" s="34"/>
      <c r="D93" s="90" t="s">
        <v>137</v>
      </c>
      <c r="E93" s="34"/>
    </row>
    <row r="94" spans="3:5">
      <c r="C94" s="34"/>
      <c r="D94" s="90" t="s">
        <v>138</v>
      </c>
      <c r="E94" s="34"/>
    </row>
    <row r="95" spans="3:5">
      <c r="C95" s="34"/>
      <c r="D95" s="90" t="s">
        <v>139</v>
      </c>
      <c r="E95" s="34"/>
    </row>
    <row r="96" spans="3:5">
      <c r="C96" s="34"/>
      <c r="D96" s="90" t="s">
        <v>140</v>
      </c>
      <c r="E96" s="34"/>
    </row>
    <row r="97" spans="3:5">
      <c r="C97" s="34"/>
      <c r="D97" s="90" t="s">
        <v>141</v>
      </c>
      <c r="E97" s="34"/>
    </row>
    <row r="98" spans="3:5">
      <c r="C98" s="34"/>
      <c r="D98" s="90" t="s">
        <v>142</v>
      </c>
      <c r="E98" s="34"/>
    </row>
    <row r="99" spans="3:5">
      <c r="C99" s="34"/>
      <c r="D99" s="90" t="s">
        <v>143</v>
      </c>
      <c r="E99" s="34"/>
    </row>
    <row r="100" spans="3:5">
      <c r="C100" s="34"/>
      <c r="D100" s="90" t="s">
        <v>144</v>
      </c>
      <c r="E100" s="34"/>
    </row>
    <row r="101" spans="3:5">
      <c r="C101" s="34"/>
      <c r="D101" s="34"/>
      <c r="E101" s="34"/>
    </row>
    <row r="102" spans="3:5">
      <c r="C102" s="34"/>
      <c r="D102" s="33" t="s">
        <v>145</v>
      </c>
      <c r="E102" s="34"/>
    </row>
    <row r="103" spans="3:5">
      <c r="C103" s="34"/>
      <c r="D103" s="90"/>
      <c r="E103" s="34"/>
    </row>
    <row r="104" spans="3:5">
      <c r="C104" s="34"/>
      <c r="D104" s="90" t="s">
        <v>146</v>
      </c>
      <c r="E104" s="34"/>
    </row>
    <row r="105" spans="3:5">
      <c r="C105" s="34"/>
      <c r="D105" s="90" t="s">
        <v>147</v>
      </c>
      <c r="E105" s="34"/>
    </row>
    <row r="106" spans="3:5">
      <c r="C106" s="34"/>
      <c r="D106" s="90" t="s">
        <v>148</v>
      </c>
      <c r="E106" s="34"/>
    </row>
    <row r="107" spans="3:5">
      <c r="C107" s="34"/>
      <c r="D107" s="90" t="s">
        <v>149</v>
      </c>
      <c r="E107" s="34"/>
    </row>
    <row r="108" spans="3:5">
      <c r="C108" s="34"/>
      <c r="D108" s="90" t="s">
        <v>150</v>
      </c>
      <c r="E108" s="34"/>
    </row>
    <row r="109" spans="3:5">
      <c r="C109" s="34"/>
      <c r="D109" s="90"/>
      <c r="E109" s="34"/>
    </row>
    <row r="110" spans="3:5">
      <c r="C110" s="34"/>
      <c r="D110" s="90"/>
      <c r="E110" s="34"/>
    </row>
    <row r="111" spans="3:5">
      <c r="C111" s="34"/>
      <c r="D111" s="90"/>
      <c r="E111" s="34"/>
    </row>
    <row r="112" spans="3:5">
      <c r="C112" s="34"/>
      <c r="D112" s="90"/>
      <c r="E112" s="34"/>
    </row>
  </sheetData>
  <mergeCells count="27">
    <mergeCell ref="E2:AC2"/>
    <mergeCell ref="E3:AC3"/>
    <mergeCell ref="E4:AC4"/>
    <mergeCell ref="E6:AC6"/>
    <mergeCell ref="E8:AC8"/>
    <mergeCell ref="B8:B10"/>
    <mergeCell ref="C8:C10"/>
    <mergeCell ref="D8:D10"/>
    <mergeCell ref="AD8:AD10"/>
    <mergeCell ref="F9:AA9"/>
    <mergeCell ref="E9:E10"/>
    <mergeCell ref="AB9:AB10"/>
    <mergeCell ref="AC9:AC10"/>
    <mergeCell ref="C11:C24"/>
    <mergeCell ref="B11:B39"/>
    <mergeCell ref="C26:C37"/>
    <mergeCell ref="C39:P39"/>
    <mergeCell ref="C40:C50"/>
    <mergeCell ref="B40:B62"/>
    <mergeCell ref="C52:C60"/>
    <mergeCell ref="C62:P62"/>
    <mergeCell ref="C63:C70"/>
    <mergeCell ref="B63:B78"/>
    <mergeCell ref="C72:C76"/>
    <mergeCell ref="C78:P78"/>
    <mergeCell ref="B81:AD81"/>
    <mergeCell ref="B82:AD82"/>
  </mergeCells>
  <printOptions horizontalCentered="1">
    <extLst>
      <ext uri="smNativeData">
        <pm:pageFlags xmlns:pm="smNativeData" id="1710249812" printRowHead="0" printColHead="0" printHeadLine="0" printFootLine="0" autoHeightHeader="0" autoHeightFooter="0" fitToPageBoth="0"/>
      </ext>
    </extLst>
  </printOptions>
  <pageMargins left="0.196528" right="0.196528" top="0.196528" bottom="0.196528" header="0.000000" footer="0.000000"/>
  <pageSetup paperSize="9" scale="63" fitToWidth="0" fitToHeight="1"/>
  <headerFooter>
    <extLst>
      <ext uri="smNativeData">
        <pm:header xmlns:pm="smNativeData" id="1710249812" l="56" r="56" t="56" b="56" borderId="0" fillId="0" vertical="0"/>
        <pm:footer xmlns:pm="smNativeData" id="1710249812" l="56" r="56" t="56" b="56" borderId="0" fillId="0" vertical="2"/>
      </ext>
    </extLst>
  </headerFooter>
  <colBreaks count="1" manualBreakCount="1">
    <brk id="30" man="1"/>
  </colBreaks>
  <extLst>
    <ext uri="smNativeData">
      <pm:sheetPrefs xmlns:pm="smNativeData" day="17102498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T63"/>
  <sheetViews>
    <sheetView view="normal" topLeftCell="A7" zoomScale="81" workbookViewId="0">
      <selection activeCell="V23" sqref="V23"/>
    </sheetView>
  </sheetViews>
  <sheetFormatPr baseColWidth="9" defaultColWidth="10.000000" defaultRowHeight="15.80"/>
  <cols>
    <col min="1" max="1" width="1.500000" customWidth="1" style="42"/>
    <col min="2" max="2" width="6.709091" customWidth="1" style="42"/>
    <col min="3" max="3" width="52.709091" customWidth="1" style="99"/>
    <col min="4" max="4" width="10.136364" customWidth="1" style="42"/>
    <col min="5" max="5" width="3.854545" customWidth="1" style="42"/>
    <col min="6" max="6" width="3.709091" hidden="1" customWidth="1" style="42">
      <extLst>
        <ext uri="smNativeData">
          <pm:columnDef xmlns:pm="smNativeData" id="1710249812" min="6" max="6" hidden="1" collapsedDB="0" collapsedOL="0"/>
        </ext>
      </extLst>
    </col>
    <col min="7" max="7" width="2.709091" hidden="1" customWidth="1" style="42">
      <extLst>
        <ext uri="smNativeData">
          <pm:columnDef xmlns:pm="smNativeData" id="1710249812" min="7" max="7" hidden="1" collapsedDB="0" collapsedOL="0"/>
        </ext>
      </extLst>
    </col>
    <col min="8" max="8" width="3.854545" customWidth="1" style="42"/>
    <col min="9" max="9" width="3.709091" customWidth="1" style="42"/>
    <col min="10" max="10" width="4.209091" hidden="1" customWidth="1" style="42">
      <extLst>
        <ext uri="smNativeData">
          <pm:columnDef xmlns:pm="smNativeData" id="1710249812" min="10" max="10" hidden="1" collapsedDB="0" collapsedOL="0"/>
        </ext>
      </extLst>
    </col>
    <col min="11" max="11" width="4.209091" customWidth="1" style="42"/>
    <col min="12" max="12" width="4.000000" customWidth="1" style="42"/>
    <col min="13" max="16" width="3.709091" hidden="1" customWidth="1" style="42">
      <extLst>
        <ext uri="smNativeData">
          <pm:columnDef xmlns:pm="smNativeData" id="1710249812" min="13" max="16" hidden="1" collapsedDB="0" collapsedOL="0"/>
        </ext>
      </extLst>
    </col>
    <col min="17" max="17" width="9.000000" customWidth="1" style="42"/>
    <col min="18" max="18" width="8.354545" customWidth="1" style="42"/>
    <col min="19" max="19" width="4.854545" customWidth="1" style="42"/>
    <col min="20" max="20" width="10.136364" customWidth="1" style="42"/>
  </cols>
  <sheetData>
    <row r="2" spans="3:5">
      <c r="C2" s="98" t="s">
        <v>0</v>
      </c>
      <c r="E2" s="43"/>
    </row>
    <row r="3" spans="4:7">
      <c r="D3" s="44" t="s">
        <v>1</v>
      </c>
      <c r="E3" s="45" t="s">
        <v>2</v>
      </c>
      <c r="F3" s="45"/>
      <c r="G3" s="45"/>
    </row>
    <row r="4" spans="4:7">
      <c r="D4" s="44" t="s">
        <v>3</v>
      </c>
      <c r="E4" s="45" t="s">
        <v>4</v>
      </c>
      <c r="F4" s="45"/>
      <c r="G4" s="45"/>
    </row>
    <row r="5" spans="3:7">
      <c r="C5" s="246"/>
      <c r="D5" s="44" t="s">
        <v>5</v>
      </c>
      <c r="E5" s="45" t="s">
        <v>6</v>
      </c>
      <c r="F5" s="45"/>
      <c r="G5" s="45"/>
    </row>
    <row r="6" spans="3:7">
      <c r="C6" s="246"/>
      <c r="D6" s="44" t="s">
        <v>7</v>
      </c>
      <c r="E6" s="45" t="s">
        <v>8</v>
      </c>
      <c r="F6" s="45"/>
      <c r="G6" s="45"/>
    </row>
    <row r="7" spans="3:20" ht="95.25" customHeight="1">
      <c r="C7" s="246"/>
      <c r="D7" s="44" t="s">
        <v>151</v>
      </c>
      <c r="E7" s="247" t="s">
        <v>152</v>
      </c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</row>
    <row r="8" spans="4:20">
      <c r="D8" s="44" t="s">
        <v>9</v>
      </c>
      <c r="E8" s="235" t="s">
        <v>153</v>
      </c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</row>
    <row r="9" spans="2:20">
      <c r="B9" s="93"/>
      <c r="C9" s="100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38"/>
      <c r="S9" s="40"/>
      <c r="T9" s="41"/>
    </row>
    <row r="10" spans="2:20">
      <c r="B10" s="249" t="s">
        <v>154</v>
      </c>
      <c r="C10" s="249"/>
      <c r="D10" s="249"/>
      <c r="E10" s="249"/>
      <c r="F10" s="249"/>
      <c r="G10" s="249"/>
      <c r="H10" s="249"/>
      <c r="I10" s="38"/>
      <c r="J10" s="38"/>
      <c r="K10" s="38"/>
      <c r="L10" s="38"/>
      <c r="M10" s="38"/>
      <c r="N10" s="38"/>
      <c r="O10" s="38"/>
      <c r="P10" s="38"/>
      <c r="Q10" s="39"/>
      <c r="R10" s="38"/>
      <c r="S10" s="40"/>
      <c r="T10" s="41"/>
    </row>
    <row r="11" spans="2:20">
      <c r="B11" s="35"/>
      <c r="C11" s="36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  <c r="S11" s="40"/>
      <c r="T11" s="41"/>
    </row>
    <row r="12" spans="2:20">
      <c r="B12" s="253" t="s">
        <v>12</v>
      </c>
      <c r="C12" s="255" t="s">
        <v>13</v>
      </c>
      <c r="D12" s="250" t="s">
        <v>14</v>
      </c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2"/>
      <c r="T12" s="257" t="s">
        <v>15</v>
      </c>
    </row>
    <row r="13" spans="2:20">
      <c r="B13" s="254"/>
      <c r="C13" s="256"/>
      <c r="D13" s="25" t="s">
        <v>155</v>
      </c>
      <c r="E13" s="260" t="s">
        <v>17</v>
      </c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2"/>
      <c r="R13" s="25" t="s">
        <v>18</v>
      </c>
      <c r="S13" s="263" t="s">
        <v>19</v>
      </c>
      <c r="T13" s="258"/>
    </row>
    <row r="14" spans="2:20">
      <c r="B14" s="254"/>
      <c r="C14" s="256"/>
      <c r="D14" s="25"/>
      <c r="E14" s="25" t="s">
        <v>20</v>
      </c>
      <c r="F14" s="25" t="s">
        <v>22</v>
      </c>
      <c r="G14" s="25" t="s">
        <v>25</v>
      </c>
      <c r="H14" s="25" t="s">
        <v>26</v>
      </c>
      <c r="I14" s="25" t="s">
        <v>27</v>
      </c>
      <c r="J14" s="25" t="s">
        <v>35</v>
      </c>
      <c r="K14" s="25" t="s">
        <v>38</v>
      </c>
      <c r="L14" s="25" t="s">
        <v>36</v>
      </c>
      <c r="M14" s="25" t="s">
        <v>37</v>
      </c>
      <c r="N14" s="25" t="s">
        <v>38</v>
      </c>
      <c r="O14" s="25" t="s">
        <v>39</v>
      </c>
      <c r="P14" s="25" t="s">
        <v>40</v>
      </c>
      <c r="Q14" s="25" t="s">
        <v>41</v>
      </c>
      <c r="R14" s="25"/>
      <c r="S14" s="263"/>
      <c r="T14" s="259"/>
    </row>
    <row r="15" spans="2:20">
      <c r="B15" s="238" t="s">
        <v>156</v>
      </c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40"/>
      <c r="Q15" s="106"/>
      <c r="R15" s="107"/>
      <c r="S15" s="108"/>
      <c r="T15" s="109"/>
    </row>
    <row r="16" spans="2:20">
      <c r="B16" s="110" t="s">
        <v>157</v>
      </c>
      <c r="C16" s="111" t="s">
        <v>158</v>
      </c>
      <c r="D16" s="112"/>
      <c r="E16" s="113" t="n">
        <v>30</v>
      </c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4">
        <f>SUM(E16:P16)</f>
        <v>30</v>
      </c>
      <c r="R16" s="113" t="s">
        <v>47</v>
      </c>
      <c r="S16" s="115" t="n">
        <v>2</v>
      </c>
      <c r="T16" s="116" t="s">
        <v>159</v>
      </c>
    </row>
    <row r="17" spans="1:20">
      <c r="A17" s="117"/>
      <c r="B17" s="120" t="s">
        <v>160</v>
      </c>
      <c r="C17" s="118" t="s">
        <v>161</v>
      </c>
      <c r="D17" s="113"/>
      <c r="E17" s="118"/>
      <c r="F17" s="118"/>
      <c r="G17" s="118"/>
      <c r="H17" s="118"/>
      <c r="I17" s="113" t="n">
        <v>30</v>
      </c>
      <c r="J17" s="118"/>
      <c r="K17" s="118"/>
      <c r="L17" s="118"/>
      <c r="M17" s="118"/>
      <c r="N17" s="118"/>
      <c r="O17" s="118"/>
      <c r="P17" s="118"/>
      <c r="Q17" s="115" t="n">
        <v>30</v>
      </c>
      <c r="R17" s="118"/>
      <c r="S17" s="115" t="n">
        <v>2</v>
      </c>
      <c r="T17" s="116" t="s">
        <v>159</v>
      </c>
    </row>
    <row r="18" spans="2:20">
      <c r="B18" s="238" t="s">
        <v>162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40"/>
      <c r="Q18" s="119"/>
      <c r="R18" s="107"/>
      <c r="S18" s="108"/>
      <c r="T18" s="109"/>
    </row>
    <row r="19" spans="2:20">
      <c r="B19" s="110" t="s">
        <v>157</v>
      </c>
      <c r="C19" s="121" t="s">
        <v>163</v>
      </c>
      <c r="D19" s="122"/>
      <c r="E19" s="123" t="n">
        <v>15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4" t="n">
        <v>15</v>
      </c>
      <c r="R19" s="123" t="s">
        <v>47</v>
      </c>
      <c r="S19" s="125" t="n">
        <v>1</v>
      </c>
      <c r="T19" s="126" t="s">
        <v>164</v>
      </c>
    </row>
    <row r="20" spans="2:20">
      <c r="B20" s="110" t="s">
        <v>157</v>
      </c>
      <c r="C20" s="127" t="s">
        <v>165</v>
      </c>
      <c r="D20" s="122"/>
      <c r="E20" s="123" t="n">
        <v>30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>
        <f>SUM(E20:P20)</f>
        <v>30</v>
      </c>
      <c r="R20" s="123" t="s">
        <v>47</v>
      </c>
      <c r="S20" s="125" t="n">
        <v>2</v>
      </c>
      <c r="T20" s="126" t="s">
        <v>164</v>
      </c>
    </row>
    <row r="21" spans="1:20">
      <c r="A21"/>
      <c r="B21" s="120" t="s">
        <v>160</v>
      </c>
      <c r="C21" s="128" t="s">
        <v>166</v>
      </c>
      <c r="D21" s="122"/>
      <c r="E21" s="123"/>
      <c r="F21" s="123"/>
      <c r="G21" s="123"/>
      <c r="H21" s="123"/>
      <c r="I21" s="123" t="n">
        <v>30</v>
      </c>
      <c r="J21" s="123"/>
      <c r="K21" s="123"/>
      <c r="L21" s="123"/>
      <c r="M21" s="123"/>
      <c r="N21" s="123"/>
      <c r="O21" s="123"/>
      <c r="P21" s="123"/>
      <c r="Q21" s="124" t="n">
        <v>30</v>
      </c>
      <c r="R21" s="123" t="s">
        <v>47</v>
      </c>
      <c r="S21" s="125" t="n">
        <v>2</v>
      </c>
      <c r="T21" s="126" t="s">
        <v>164</v>
      </c>
    </row>
    <row r="22" spans="2:20">
      <c r="B22" s="238" t="s">
        <v>167</v>
      </c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40"/>
      <c r="Q22" s="119"/>
      <c r="R22" s="107"/>
      <c r="S22" s="108"/>
      <c r="T22" s="109"/>
    </row>
    <row r="23" spans="2:20">
      <c r="B23" s="129" t="s">
        <v>168</v>
      </c>
      <c r="C23" s="130" t="s">
        <v>169</v>
      </c>
      <c r="D23" s="131"/>
      <c r="E23" s="132"/>
      <c r="F23" s="132"/>
      <c r="G23" s="132"/>
      <c r="H23" s="132"/>
      <c r="I23" s="132"/>
      <c r="J23" s="132"/>
      <c r="K23" s="132"/>
      <c r="L23" s="132" t="n">
        <v>30</v>
      </c>
      <c r="M23" s="132"/>
      <c r="N23" s="132"/>
      <c r="O23" s="132"/>
      <c r="P23" s="132"/>
      <c r="Q23" s="133" t="n">
        <v>30</v>
      </c>
      <c r="R23" s="132" t="s">
        <v>47</v>
      </c>
      <c r="S23" s="134" t="n">
        <v>1</v>
      </c>
      <c r="T23" s="135" t="s">
        <v>164</v>
      </c>
    </row>
    <row r="24" spans="2:20">
      <c r="B24" s="136"/>
      <c r="C24" s="137"/>
      <c r="D24" s="13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40"/>
      <c r="Q24" s="141">
        <f>SUM(Q16:Q23)</f>
        <v>165</v>
      </c>
      <c r="R24" s="17"/>
      <c r="S24" s="142">
        <f>SUM(S16:S23)</f>
        <v>10</v>
      </c>
      <c r="T24" s="46"/>
    </row>
    <row r="25" spans="2:20">
      <c r="B25" s="238" t="s">
        <v>170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40"/>
      <c r="Q25" s="106"/>
      <c r="R25" s="107"/>
      <c r="S25" s="108"/>
      <c r="T25" s="109"/>
    </row>
    <row r="26" spans="2:20">
      <c r="B26" s="129" t="s">
        <v>171</v>
      </c>
      <c r="C26" s="143" t="s">
        <v>172</v>
      </c>
      <c r="D26" s="131"/>
      <c r="E26" s="132"/>
      <c r="F26" s="132"/>
      <c r="G26" s="132"/>
      <c r="H26" s="132" t="n">
        <v>30</v>
      </c>
      <c r="I26" s="132"/>
      <c r="J26" s="132"/>
      <c r="K26" s="132"/>
      <c r="L26" s="132"/>
      <c r="M26" s="132"/>
      <c r="N26" s="132"/>
      <c r="O26" s="132"/>
      <c r="P26" s="132"/>
      <c r="Q26" s="133">
        <f>SUM(E26:P26)</f>
        <v>30</v>
      </c>
      <c r="R26" s="132" t="s">
        <v>47</v>
      </c>
      <c r="S26" s="134" t="n">
        <v>2</v>
      </c>
      <c r="T26" s="135" t="s">
        <v>164</v>
      </c>
    </row>
    <row r="27" spans="2:20">
      <c r="B27" s="120" t="s">
        <v>173</v>
      </c>
      <c r="C27" s="144" t="s">
        <v>174</v>
      </c>
      <c r="D27" s="145"/>
      <c r="E27" s="123"/>
      <c r="F27" s="123"/>
      <c r="G27" s="123"/>
      <c r="H27" s="123"/>
      <c r="I27" s="123" t="n">
        <v>15</v>
      </c>
      <c r="J27" s="123"/>
      <c r="K27" s="123"/>
      <c r="L27" s="123"/>
      <c r="M27" s="123"/>
      <c r="N27" s="123"/>
      <c r="O27" s="123"/>
      <c r="P27" s="123"/>
      <c r="Q27" s="124">
        <f>SUM(E27:P27)</f>
        <v>15</v>
      </c>
      <c r="R27" s="123" t="s">
        <v>47</v>
      </c>
      <c r="S27" s="125" t="n">
        <v>1</v>
      </c>
      <c r="T27" s="126" t="s">
        <v>175</v>
      </c>
    </row>
    <row r="28" spans="2:20">
      <c r="B28" s="146"/>
      <c r="C28" s="26"/>
      <c r="D28" s="131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41">
        <f>SUM(Q26:Q27)</f>
        <v>45</v>
      </c>
      <c r="R28" s="17"/>
      <c r="S28" s="142">
        <f>SUM(S26:S27)</f>
        <v>3</v>
      </c>
      <c r="T28" s="46"/>
    </row>
    <row r="29" spans="2:20">
      <c r="B29" s="238" t="s">
        <v>176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40"/>
      <c r="Q29" s="106"/>
      <c r="R29" s="107"/>
      <c r="S29" s="108"/>
      <c r="T29" s="109"/>
    </row>
    <row r="30" spans="2:20">
      <c r="B30" s="129" t="s">
        <v>171</v>
      </c>
      <c r="C30" s="26" t="s">
        <v>177</v>
      </c>
      <c r="D30" s="147"/>
      <c r="E30" s="132"/>
      <c r="F30" s="132"/>
      <c r="G30" s="132"/>
      <c r="H30" s="132"/>
      <c r="I30" s="132" t="n">
        <v>30</v>
      </c>
      <c r="J30" s="132"/>
      <c r="K30" s="132"/>
      <c r="L30" s="132"/>
      <c r="M30" s="132"/>
      <c r="N30" s="132"/>
      <c r="O30" s="132"/>
      <c r="P30" s="132"/>
      <c r="Q30" s="24" t="n">
        <v>30</v>
      </c>
      <c r="R30" s="17" t="s">
        <v>47</v>
      </c>
      <c r="S30" s="134" t="n">
        <v>2</v>
      </c>
      <c r="T30" s="46" t="s">
        <v>52</v>
      </c>
    </row>
    <row r="31" spans="2:20">
      <c r="B31" s="129" t="s">
        <v>171</v>
      </c>
      <c r="C31" s="26" t="s">
        <v>178</v>
      </c>
      <c r="D31" s="131"/>
      <c r="E31" s="132"/>
      <c r="F31" s="132"/>
      <c r="G31" s="132"/>
      <c r="H31" s="132"/>
      <c r="I31" s="132" t="n">
        <v>30</v>
      </c>
      <c r="J31" s="132"/>
      <c r="K31" s="132"/>
      <c r="L31" s="132"/>
      <c r="M31" s="132"/>
      <c r="N31" s="132"/>
      <c r="O31" s="132"/>
      <c r="P31" s="132"/>
      <c r="Q31" s="24">
        <f>SUM(E31:P31)</f>
        <v>30</v>
      </c>
      <c r="R31" s="132" t="s">
        <v>44</v>
      </c>
      <c r="S31" s="134" t="n">
        <v>2</v>
      </c>
      <c r="T31" s="46" t="s">
        <v>52</v>
      </c>
    </row>
    <row r="32" spans="2:20">
      <c r="B32" s="129" t="s">
        <v>179</v>
      </c>
      <c r="C32" s="143" t="s">
        <v>180</v>
      </c>
      <c r="D32" s="131"/>
      <c r="E32" s="132"/>
      <c r="F32" s="132"/>
      <c r="G32" s="132"/>
      <c r="H32" s="132"/>
      <c r="I32" s="132" t="n">
        <v>30</v>
      </c>
      <c r="J32" s="132"/>
      <c r="K32" s="132"/>
      <c r="L32" s="132"/>
      <c r="M32" s="132"/>
      <c r="N32" s="132"/>
      <c r="O32" s="132"/>
      <c r="P32" s="132"/>
      <c r="Q32" s="124" t="n">
        <v>30</v>
      </c>
      <c r="R32" s="132" t="s">
        <v>47</v>
      </c>
      <c r="S32" s="134" t="n">
        <v>2</v>
      </c>
      <c r="T32" s="46" t="s">
        <v>52</v>
      </c>
    </row>
    <row r="33" spans="2:20">
      <c r="B33" s="129" t="s">
        <v>179</v>
      </c>
      <c r="C33" s="143" t="s">
        <v>181</v>
      </c>
      <c r="D33" s="131"/>
      <c r="E33" s="132"/>
      <c r="F33" s="132"/>
      <c r="G33" s="132"/>
      <c r="H33" s="132"/>
      <c r="I33" s="148" t="n">
        <v>30</v>
      </c>
      <c r="J33" s="132"/>
      <c r="K33" s="132"/>
      <c r="L33" s="132"/>
      <c r="M33" s="132"/>
      <c r="N33" s="132"/>
      <c r="O33" s="132"/>
      <c r="P33" s="132"/>
      <c r="Q33" s="124" t="n">
        <v>30</v>
      </c>
      <c r="R33" s="132" t="s">
        <v>47</v>
      </c>
      <c r="S33" s="134" t="n">
        <v>2</v>
      </c>
      <c r="T33" s="46" t="s">
        <v>52</v>
      </c>
    </row>
    <row r="34" spans="2:20">
      <c r="B34" s="129" t="s">
        <v>160</v>
      </c>
      <c r="C34" s="26" t="s">
        <v>182</v>
      </c>
      <c r="D34" s="147"/>
      <c r="E34" s="17"/>
      <c r="F34" s="132"/>
      <c r="G34" s="132"/>
      <c r="H34" s="132"/>
      <c r="I34" s="17" t="n">
        <v>30</v>
      </c>
      <c r="J34" s="132"/>
      <c r="K34" s="132"/>
      <c r="L34" s="132"/>
      <c r="M34" s="132"/>
      <c r="N34" s="132"/>
      <c r="O34" s="132"/>
      <c r="P34" s="132"/>
      <c r="Q34" s="24">
        <f>SUM(E34:P34)</f>
        <v>30</v>
      </c>
      <c r="R34" s="17" t="s">
        <v>47</v>
      </c>
      <c r="S34" s="134" t="n">
        <v>2</v>
      </c>
      <c r="T34" s="46" t="s">
        <v>52</v>
      </c>
    </row>
    <row r="35" spans="2:20">
      <c r="B35" s="129" t="s">
        <v>183</v>
      </c>
      <c r="C35" s="26" t="s">
        <v>184</v>
      </c>
      <c r="D35" s="131"/>
      <c r="E35" s="132"/>
      <c r="F35" s="132"/>
      <c r="G35" s="132"/>
      <c r="H35" s="132"/>
      <c r="I35" s="96" t="n">
        <v>30</v>
      </c>
      <c r="J35" s="132"/>
      <c r="K35" s="132"/>
      <c r="L35" s="132"/>
      <c r="M35" s="132"/>
      <c r="N35" s="132"/>
      <c r="O35" s="132"/>
      <c r="P35" s="132"/>
      <c r="Q35" s="24" t="n">
        <v>30</v>
      </c>
      <c r="R35" s="17" t="s">
        <v>47</v>
      </c>
      <c r="S35" s="134" t="n">
        <v>2</v>
      </c>
      <c r="T35" s="46" t="s">
        <v>52</v>
      </c>
    </row>
    <row r="36" spans="2:20">
      <c r="B36" s="149"/>
      <c r="C36" s="150"/>
      <c r="D36" s="151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3"/>
      <c r="Q36" s="119">
        <f>SUM(Q30:Q35)</f>
        <v>180</v>
      </c>
      <c r="R36" s="107"/>
      <c r="S36" s="154">
        <f>SUM(S30:S35)</f>
        <v>12</v>
      </c>
      <c r="T36" s="109"/>
    </row>
    <row r="37" spans="2:20">
      <c r="B37" s="238" t="s">
        <v>185</v>
      </c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40"/>
      <c r="Q37" s="106"/>
      <c r="R37" s="107"/>
      <c r="S37" s="108"/>
      <c r="T37" s="109"/>
    </row>
    <row r="38" spans="2:20">
      <c r="B38" s="129" t="s">
        <v>186</v>
      </c>
      <c r="C38" s="143" t="s">
        <v>187</v>
      </c>
      <c r="D38" s="131"/>
      <c r="E38" s="132"/>
      <c r="F38" s="132"/>
      <c r="G38" s="132"/>
      <c r="H38" s="132"/>
      <c r="I38" s="155" t="n">
        <v>30</v>
      </c>
      <c r="J38" s="132"/>
      <c r="K38" s="132"/>
      <c r="L38" s="132"/>
      <c r="M38" s="132"/>
      <c r="N38" s="132"/>
      <c r="O38" s="132"/>
      <c r="P38" s="132"/>
      <c r="Q38" s="24">
        <f>SUM(E38:P38)</f>
        <v>30</v>
      </c>
      <c r="R38" s="17" t="s">
        <v>47</v>
      </c>
      <c r="S38" s="18" t="n">
        <v>2</v>
      </c>
      <c r="T38" s="46" t="s">
        <v>52</v>
      </c>
    </row>
    <row r="39" spans="2:20">
      <c r="B39" s="129" t="s">
        <v>183</v>
      </c>
      <c r="C39" s="26" t="s">
        <v>188</v>
      </c>
      <c r="D39" s="131"/>
      <c r="E39" s="132"/>
      <c r="F39" s="132"/>
      <c r="G39" s="132"/>
      <c r="H39" s="132"/>
      <c r="I39" s="156" t="n">
        <v>30</v>
      </c>
      <c r="J39" s="132"/>
      <c r="K39" s="132"/>
      <c r="L39" s="132"/>
      <c r="M39" s="132"/>
      <c r="N39" s="132"/>
      <c r="O39" s="132"/>
      <c r="P39" s="132"/>
      <c r="Q39" s="24">
        <f>SUM(E39:P39)</f>
        <v>30</v>
      </c>
      <c r="R39" s="17" t="s">
        <v>47</v>
      </c>
      <c r="S39" s="18" t="n">
        <v>2</v>
      </c>
      <c r="T39" s="46" t="s">
        <v>52</v>
      </c>
    </row>
    <row r="40" spans="2:20">
      <c r="B40" s="129" t="s">
        <v>168</v>
      </c>
      <c r="C40" s="157" t="s">
        <v>189</v>
      </c>
      <c r="D40" s="131"/>
      <c r="E40" s="132"/>
      <c r="F40" s="132"/>
      <c r="G40" s="132"/>
      <c r="H40" s="132"/>
      <c r="I40" s="132"/>
      <c r="J40" s="132"/>
      <c r="K40" s="132"/>
      <c r="L40" s="132" t="n">
        <v>60</v>
      </c>
      <c r="M40" s="132"/>
      <c r="N40" s="132"/>
      <c r="O40" s="132"/>
      <c r="P40" s="132"/>
      <c r="Q40" s="24">
        <f>SUM(E40:P40)</f>
        <v>60</v>
      </c>
      <c r="R40" s="17" t="s">
        <v>47</v>
      </c>
      <c r="S40" s="18" t="n">
        <v>2</v>
      </c>
      <c r="T40" s="46" t="s">
        <v>52</v>
      </c>
    </row>
    <row r="41" spans="2:20">
      <c r="B41" s="136"/>
      <c r="C41" s="157"/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40"/>
      <c r="Q41" s="141">
        <f>SUM(Q38:Q40)</f>
        <v>120</v>
      </c>
      <c r="R41" s="17"/>
      <c r="S41" s="142">
        <f>SUM(S38:S40)</f>
        <v>6</v>
      </c>
      <c r="T41" s="109"/>
    </row>
    <row r="42" spans="2:20">
      <c r="B42" s="241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158"/>
      <c r="N42" s="159"/>
      <c r="O42" s="159"/>
      <c r="P42" s="159"/>
      <c r="Q42" s="159"/>
      <c r="R42" s="159"/>
      <c r="S42" s="159"/>
      <c r="T42" s="160"/>
    </row>
    <row r="43" spans="2:20">
      <c r="B43" s="243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161"/>
      <c r="N43" s="161"/>
      <c r="O43" s="161"/>
      <c r="P43" s="162"/>
      <c r="Q43" s="163">
        <f>SUM(Q24,Q28,Q36,Q41)</f>
        <v>510</v>
      </c>
      <c r="R43" s="113"/>
      <c r="S43" s="164">
        <f>SUM(S24,S28,S36,S41)</f>
        <v>31</v>
      </c>
      <c r="T43" s="165"/>
    </row>
    <row r="44" spans="2:20">
      <c r="B44" s="166"/>
      <c r="C44" s="167" t="s">
        <v>190</v>
      </c>
      <c r="D44" s="167"/>
      <c r="E44" s="167"/>
      <c r="F44" s="167"/>
      <c r="G44" s="167"/>
      <c r="H44" s="167"/>
      <c r="I44" s="168"/>
      <c r="J44" s="168"/>
      <c r="K44" s="168"/>
      <c r="L44" s="168"/>
      <c r="M44" s="160"/>
      <c r="N44" s="160"/>
      <c r="O44" s="160"/>
      <c r="P44" s="160"/>
      <c r="Q44" s="169" t="n">
        <v>15</v>
      </c>
      <c r="R44" s="169"/>
      <c r="S44" s="169" t="n">
        <v>0</v>
      </c>
      <c r="T44" s="126" t="s">
        <v>175</v>
      </c>
    </row>
    <row r="45" spans="2:20">
      <c r="B45" s="170"/>
      <c r="C45" s="171" t="s">
        <v>191</v>
      </c>
      <c r="D45" s="171"/>
      <c r="E45" s="171"/>
      <c r="F45" s="171"/>
      <c r="G45" s="171"/>
      <c r="H45" s="171"/>
      <c r="I45" s="172"/>
      <c r="J45" s="172"/>
      <c r="K45" s="173" t="n">
        <v>5</v>
      </c>
      <c r="L45" s="172"/>
      <c r="M45" s="174"/>
      <c r="N45" s="174"/>
      <c r="O45" s="174"/>
      <c r="P45" s="174"/>
      <c r="Q45" s="175" t="n">
        <v>5</v>
      </c>
      <c r="R45" s="175"/>
      <c r="S45" s="175" t="n">
        <v>0</v>
      </c>
      <c r="T45" s="175" t="s">
        <v>52</v>
      </c>
    </row>
    <row r="46" spans="2:20"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</row>
    <row r="47" spans="2:20">
      <c r="B47" s="237" t="s">
        <v>192</v>
      </c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</row>
    <row r="48" spans="2:20">
      <c r="B48" s="97" t="s">
        <v>193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</row>
    <row r="49" spans="2:20" ht="17.25" customHeight="1">
      <c r="B49" s="245" t="s">
        <v>194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</row>
    <row r="50" spans="1:20">
      <c r="A50" s="102"/>
      <c r="B50" s="102" t="s">
        <v>195</v>
      </c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</row>
    <row r="51" spans="1:20">
      <c r="A51" s="102"/>
      <c r="B51" s="237" t="s">
        <v>196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2" spans="1:20">
      <c r="A52" s="102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</row>
    <row r="53" spans="2:2">
      <c r="B53" s="33" t="s">
        <v>145</v>
      </c>
    </row>
    <row r="54" spans="2:3">
      <c r="B54" s="90"/>
      <c r="C54" s="34"/>
    </row>
    <row r="55" spans="2:3">
      <c r="B55" s="90" t="s">
        <v>146</v>
      </c>
      <c r="C55" s="34"/>
    </row>
    <row r="56" spans="2:3">
      <c r="B56" s="90" t="s">
        <v>147</v>
      </c>
      <c r="C56" s="34"/>
    </row>
    <row r="57" spans="2:3">
      <c r="B57" s="90" t="s">
        <v>148</v>
      </c>
      <c r="C57" s="34"/>
    </row>
    <row r="58" spans="2:3">
      <c r="B58" s="90" t="s">
        <v>149</v>
      </c>
      <c r="C58" s="34"/>
    </row>
    <row r="59" spans="2:3">
      <c r="B59" s="90" t="s">
        <v>150</v>
      </c>
      <c r="C59" s="34"/>
    </row>
    <row r="60" spans="2:3">
      <c r="B60" s="90" t="s">
        <v>197</v>
      </c>
      <c r="C60" s="34"/>
    </row>
    <row r="63" spans="12:20">
      <c r="L63"/>
      <c r="M63"/>
      <c r="N63"/>
      <c r="O63"/>
      <c r="P63"/>
      <c r="Q63"/>
      <c r="R63"/>
      <c r="S63"/>
      <c r="T63"/>
    </row>
  </sheetData>
  <mergeCells count="23">
    <mergeCell ref="C5:C7"/>
    <mergeCell ref="E7:T7"/>
    <mergeCell ref="E8:T8"/>
    <mergeCell ref="B10:H10"/>
    <mergeCell ref="D12:S12"/>
    <mergeCell ref="B12:B14"/>
    <mergeCell ref="C12:C14"/>
    <mergeCell ref="T12:T14"/>
    <mergeCell ref="E13:Q13"/>
    <mergeCell ref="D13:D14"/>
    <mergeCell ref="R13:R14"/>
    <mergeCell ref="S13:S14"/>
    <mergeCell ref="B15:P15"/>
    <mergeCell ref="B18:P18"/>
    <mergeCell ref="B22:P22"/>
    <mergeCell ref="B25:P25"/>
    <mergeCell ref="B29:P29"/>
    <mergeCell ref="B37:P37"/>
    <mergeCell ref="B42:L43"/>
    <mergeCell ref="B46:T46"/>
    <mergeCell ref="B47:T47"/>
    <mergeCell ref="B49:T49"/>
    <mergeCell ref="B51:T51"/>
  </mergeCells>
  <printOptions>
    <extLst>
      <ext uri="smNativeData">
        <pm:pageFlags xmlns:pm="smNativeData" id="1710249812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10249812" l="56" r="56" t="56" b="56" borderId="0" fillId="0" vertical="0"/>
        <pm:footer xmlns:pm="smNativeData" id="1710249812" l="56" r="56" t="56" b="56" borderId="0" fillId="0" vertical="2"/>
      </ext>
    </extLst>
  </headerFooter>
  <extLst>
    <ext uri="smNativeData">
      <pm:sheetPrefs xmlns:pm="smNativeData" day="17102498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B40"/>
  <sheetViews>
    <sheetView view="normal" zoomScale="85" workbookViewId="0">
      <selection activeCell="C2" sqref="C2"/>
    </sheetView>
  </sheetViews>
  <sheetFormatPr defaultRowHeight="13.60"/>
  <cols>
    <col min="1" max="1" width="1.500000" customWidth="1" style="193"/>
    <col min="2" max="2" width="6.709091" customWidth="1" style="193"/>
    <col min="3" max="3" width="50.354545" customWidth="1" style="193"/>
    <col min="4" max="4" width="9.000000" customWidth="1" style="193"/>
    <col min="5" max="5" width="3.854545" customWidth="1" style="193"/>
    <col min="6" max="6" width="3.636364" customWidth="1" style="193"/>
    <col min="7" max="7" width="3.709091" hidden="1" customWidth="1" style="193">
      <extLst>
        <ext uri="smNativeData">
          <pm:columnDef xmlns:pm="smNativeData" id="1710249812" min="7" max="7" hidden="1" collapsedDB="0" collapsedOL="0"/>
        </ext>
      </extLst>
    </col>
    <col min="8" max="8" width="3.636364" customWidth="1" style="193"/>
    <col min="9" max="9" width="3.709091" customWidth="1" style="193"/>
    <col min="10" max="10" width="2.709091" hidden="1" customWidth="1" style="193">
      <extLst>
        <ext uri="smNativeData">
          <pm:columnDef xmlns:pm="smNativeData" id="1710249812" min="10" max="10" hidden="1" collapsedDB="0" collapsedOL="0"/>
        </ext>
      </extLst>
    </col>
    <col min="11" max="11" width="3.854545" customWidth="1" style="193"/>
    <col min="12" max="12" width="3.709091" customWidth="1" style="193"/>
    <col min="13" max="13" width="3.500000" customWidth="1" style="193"/>
    <col min="14" max="15" width="3.709091" hidden="1" customWidth="1" style="193">
      <extLst>
        <ext uri="smNativeData">
          <pm:columnDef xmlns:pm="smNativeData" id="1710249812" min="14" max="15" hidden="1" collapsedDB="0" collapsedOL="0"/>
        </ext>
      </extLst>
    </col>
    <col min="16" max="16" width="3.709091" customWidth="1" style="193"/>
    <col min="17" max="18" width="0.181818" hidden="1" customWidth="1" style="193">
      <extLst>
        <ext uri="smNativeData">
          <pm:columnDef xmlns:pm="smNativeData" id="1710249812" min="17" max="18" hidden="1" collapsedDB="0" collapsedOL="0"/>
        </ext>
      </extLst>
    </col>
    <col min="19" max="19" width="5.209091" hidden="1" customWidth="1" style="193">
      <extLst>
        <ext uri="smNativeData">
          <pm:columnDef xmlns:pm="smNativeData" id="1710249812" min="19" max="19" hidden="1" collapsedDB="0" collapsedOL="0"/>
        </ext>
      </extLst>
    </col>
    <col min="20" max="20" width="0.181818" customWidth="1" style="193"/>
    <col min="21" max="24" width="3.709091" hidden="1" customWidth="1" style="193">
      <extLst>
        <ext uri="smNativeData">
          <pm:columnDef xmlns:pm="smNativeData" id="1710249812" min="21" max="24" hidden="1" collapsedDB="0" collapsedOL="0"/>
        </ext>
      </extLst>
    </col>
    <col min="25" max="25" width="9.000000" customWidth="1" style="193"/>
    <col min="26" max="26" width="8.354545" customWidth="1" style="193"/>
    <col min="27" max="27" width="4.854545" customWidth="1" style="193"/>
    <col min="28" max="28" width="9.636364" customWidth="1" style="193"/>
    <col min="29" max="16383" width="9.000000" customWidth="1" style="193"/>
    <col min="16384" max="16384" width="9.000000" customWidth="1" style="3"/>
  </cols>
  <sheetData>
    <row r="2" spans="3:5">
      <c r="C2" s="210" t="s">
        <v>0</v>
      </c>
      <c r="E2" s="209"/>
    </row>
    <row r="3" spans="4:10">
      <c r="D3" s="205" t="s">
        <v>1</v>
      </c>
      <c r="E3" s="208" t="s">
        <v>2</v>
      </c>
      <c r="F3" s="208"/>
      <c r="G3" s="208"/>
      <c r="H3" s="208"/>
      <c r="I3" s="208"/>
      <c r="J3" s="208"/>
    </row>
    <row r="4" spans="4:10">
      <c r="D4" s="205" t="s">
        <v>3</v>
      </c>
      <c r="E4" s="208" t="s">
        <v>4</v>
      </c>
      <c r="F4" s="208"/>
      <c r="G4" s="208"/>
      <c r="H4" s="208"/>
      <c r="I4" s="208"/>
      <c r="J4" s="208"/>
    </row>
    <row r="5" spans="4:10">
      <c r="D5" s="205" t="s">
        <v>5</v>
      </c>
      <c r="E5" s="208" t="s">
        <v>6</v>
      </c>
      <c r="F5" s="208"/>
      <c r="G5" s="208"/>
      <c r="H5" s="208"/>
      <c r="I5" s="208"/>
      <c r="J5" s="208"/>
    </row>
    <row r="6" spans="4:10">
      <c r="D6" s="205" t="s">
        <v>7</v>
      </c>
      <c r="E6" s="208" t="s">
        <v>8</v>
      </c>
      <c r="F6" s="208"/>
      <c r="G6" s="208"/>
      <c r="H6" s="208"/>
      <c r="I6" s="208"/>
      <c r="J6" s="208"/>
    </row>
    <row r="7" spans="4:10">
      <c r="D7" s="205" t="s">
        <v>151</v>
      </c>
      <c r="E7" s="207" t="s">
        <v>198</v>
      </c>
      <c r="F7" s="206"/>
      <c r="G7" s="206"/>
      <c r="H7" s="206"/>
      <c r="I7" s="206"/>
      <c r="J7" s="206"/>
    </row>
    <row r="8" spans="4:28">
      <c r="D8" s="205" t="s">
        <v>9</v>
      </c>
      <c r="E8" s="264" t="s">
        <v>10</v>
      </c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</row>
    <row r="9" spans="4:10">
      <c r="D9" s="205"/>
      <c r="E9" s="204"/>
      <c r="F9" s="204"/>
      <c r="G9" s="204"/>
      <c r="H9" s="204"/>
      <c r="I9" s="204"/>
      <c r="J9" s="204"/>
    </row>
    <row r="10" spans="2:28" ht="9.75" customHeight="1">
      <c r="B10" s="200"/>
      <c r="C10" s="199"/>
      <c r="D10" s="183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8"/>
      <c r="Z10" s="196"/>
      <c r="AA10" s="195"/>
      <c r="AB10" s="194"/>
    </row>
    <row r="11" spans="2:28">
      <c r="B11" s="265" t="s">
        <v>199</v>
      </c>
      <c r="C11" s="265"/>
      <c r="D11" s="265"/>
      <c r="E11" s="265"/>
      <c r="F11" s="265"/>
      <c r="G11" s="265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8"/>
      <c r="Z11" s="196"/>
      <c r="AA11" s="195"/>
      <c r="AB11" s="194"/>
    </row>
    <row r="12" spans="2:28" ht="8.25" customHeight="1">
      <c r="B12" s="200"/>
      <c r="C12" s="199"/>
      <c r="D12" s="183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8"/>
      <c r="Z12" s="196"/>
      <c r="AA12" s="195"/>
      <c r="AB12" s="194"/>
    </row>
    <row r="13" spans="2:28" ht="14.50" customHeight="1">
      <c r="B13" s="268" t="s">
        <v>12</v>
      </c>
      <c r="C13" s="270" t="s">
        <v>13</v>
      </c>
      <c r="D13" s="266" t="s">
        <v>14</v>
      </c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7"/>
      <c r="AB13" s="272" t="s">
        <v>200</v>
      </c>
    </row>
    <row r="14" spans="2:28" ht="18.75" customHeight="1">
      <c r="B14" s="269"/>
      <c r="C14" s="271"/>
      <c r="D14" s="180" t="s">
        <v>155</v>
      </c>
      <c r="E14" s="180" t="s">
        <v>17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 t="s">
        <v>18</v>
      </c>
      <c r="AA14" s="275" t="s">
        <v>19</v>
      </c>
      <c r="AB14" s="273"/>
    </row>
    <row r="15" spans="2:28" ht="27" customHeight="1">
      <c r="B15" s="269"/>
      <c r="C15" s="271"/>
      <c r="D15" s="180"/>
      <c r="E15" s="180" t="s">
        <v>20</v>
      </c>
      <c r="F15" s="180" t="s">
        <v>21</v>
      </c>
      <c r="G15" s="180" t="s">
        <v>22</v>
      </c>
      <c r="H15" s="180" t="s">
        <v>23</v>
      </c>
      <c r="I15" s="180" t="s">
        <v>201</v>
      </c>
      <c r="J15" s="180" t="s">
        <v>25</v>
      </c>
      <c r="K15" s="180" t="s">
        <v>26</v>
      </c>
      <c r="L15" s="180" t="s">
        <v>27</v>
      </c>
      <c r="M15" s="180" t="s">
        <v>28</v>
      </c>
      <c r="N15" s="180" t="s">
        <v>29</v>
      </c>
      <c r="O15" s="180" t="s">
        <v>202</v>
      </c>
      <c r="P15" s="180" t="s">
        <v>31</v>
      </c>
      <c r="Q15" s="180" t="s">
        <v>32</v>
      </c>
      <c r="R15" s="180" t="s">
        <v>33</v>
      </c>
      <c r="S15" s="180" t="s">
        <v>34</v>
      </c>
      <c r="T15" s="180" t="s">
        <v>35</v>
      </c>
      <c r="U15" s="180" t="s">
        <v>37</v>
      </c>
      <c r="V15" s="180" t="s">
        <v>38</v>
      </c>
      <c r="W15" s="180" t="s">
        <v>39</v>
      </c>
      <c r="X15" s="180" t="s">
        <v>40</v>
      </c>
      <c r="Y15" s="180" t="s">
        <v>41</v>
      </c>
      <c r="Z15" s="180"/>
      <c r="AA15" s="275"/>
      <c r="AB15" s="274"/>
    </row>
    <row r="16" spans="2:28">
      <c r="B16" s="189" t="s">
        <v>171</v>
      </c>
      <c r="C16" s="203" t="s">
        <v>203</v>
      </c>
      <c r="D16" s="181"/>
      <c r="E16" s="177"/>
      <c r="F16" s="177"/>
      <c r="G16" s="177"/>
      <c r="H16" s="177" t="n">
        <v>28</v>
      </c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9">
        <f>SUM(E16:X16)</f>
        <v>28</v>
      </c>
      <c r="Z16" s="177" t="s">
        <v>47</v>
      </c>
      <c r="AA16" s="178" t="n">
        <v>2</v>
      </c>
      <c r="AB16" s="190" t="s">
        <v>52</v>
      </c>
    </row>
    <row r="17" spans="2:28">
      <c r="B17" s="189" t="s">
        <v>171</v>
      </c>
      <c r="C17" s="203" t="s">
        <v>204</v>
      </c>
      <c r="D17" s="181"/>
      <c r="E17" s="177"/>
      <c r="F17" s="177"/>
      <c r="G17" s="177"/>
      <c r="H17" s="177" t="n">
        <v>28</v>
      </c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9">
        <f>SUM(E17:X17)</f>
        <v>28</v>
      </c>
      <c r="Z17" s="177" t="s">
        <v>47</v>
      </c>
      <c r="AA17" s="178" t="n">
        <v>2</v>
      </c>
      <c r="AB17" s="190" t="s">
        <v>52</v>
      </c>
    </row>
    <row r="18" spans="2:28">
      <c r="B18" s="189" t="s">
        <v>186</v>
      </c>
      <c r="C18" s="203" t="s">
        <v>205</v>
      </c>
      <c r="D18" s="181"/>
      <c r="E18" s="177"/>
      <c r="F18" s="177"/>
      <c r="G18" s="177"/>
      <c r="H18" s="177" t="n">
        <v>28</v>
      </c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9">
        <f>SUM(E18:X18)</f>
        <v>28</v>
      </c>
      <c r="Z18" s="177" t="s">
        <v>47</v>
      </c>
      <c r="AA18" s="178" t="n">
        <v>2</v>
      </c>
      <c r="AB18" s="190" t="s">
        <v>52</v>
      </c>
    </row>
    <row r="19" spans="2:28">
      <c r="B19" s="189" t="s">
        <v>186</v>
      </c>
      <c r="C19" s="203" t="s">
        <v>206</v>
      </c>
      <c r="D19" s="181"/>
      <c r="E19" s="177"/>
      <c r="F19" s="177"/>
      <c r="G19" s="177"/>
      <c r="H19" s="177" t="n">
        <v>28</v>
      </c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9">
        <f>SUM(E19:X19)</f>
        <v>28</v>
      </c>
      <c r="Z19" s="177" t="s">
        <v>47</v>
      </c>
      <c r="AA19" s="178" t="n">
        <v>2</v>
      </c>
      <c r="AB19" s="190" t="s">
        <v>52</v>
      </c>
    </row>
    <row r="20" spans="2:28">
      <c r="B20" s="189" t="s">
        <v>186</v>
      </c>
      <c r="C20" s="203" t="s">
        <v>207</v>
      </c>
      <c r="D20" s="181"/>
      <c r="E20" s="177"/>
      <c r="F20" s="177"/>
      <c r="G20" s="177"/>
      <c r="H20" s="177" t="n">
        <v>28</v>
      </c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9">
        <f>SUM(E20:X20)</f>
        <v>28</v>
      </c>
      <c r="Z20" s="177" t="s">
        <v>47</v>
      </c>
      <c r="AA20" s="178" t="n">
        <v>2</v>
      </c>
      <c r="AB20" s="190" t="s">
        <v>52</v>
      </c>
    </row>
    <row r="21" spans="2:28">
      <c r="B21" s="189" t="s">
        <v>183</v>
      </c>
      <c r="C21" s="203" t="s">
        <v>208</v>
      </c>
      <c r="D21" s="181"/>
      <c r="E21" s="177"/>
      <c r="F21" s="177"/>
      <c r="G21" s="177"/>
      <c r="H21" s="177"/>
      <c r="I21" s="177" t="n">
        <v>28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9">
        <f>SUM(E21:X21)</f>
        <v>28</v>
      </c>
      <c r="Z21" s="177" t="s">
        <v>47</v>
      </c>
      <c r="AA21" s="178" t="n">
        <v>4</v>
      </c>
      <c r="AB21" s="190" t="s">
        <v>52</v>
      </c>
    </row>
    <row r="22" spans="2:28">
      <c r="B22" s="189" t="s">
        <v>183</v>
      </c>
      <c r="C22" s="203" t="s">
        <v>209</v>
      </c>
      <c r="D22" s="181"/>
      <c r="E22" s="177"/>
      <c r="F22" s="177"/>
      <c r="G22" s="177"/>
      <c r="H22" s="177"/>
      <c r="I22" s="177" t="n">
        <v>28</v>
      </c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9">
        <f>SUM(E22:X22)</f>
        <v>28</v>
      </c>
      <c r="Z22" s="177" t="s">
        <v>47</v>
      </c>
      <c r="AA22" s="178" t="n">
        <v>4</v>
      </c>
      <c r="AB22" s="190" t="s">
        <v>52</v>
      </c>
    </row>
    <row r="23" spans="2:28">
      <c r="B23" s="189" t="s">
        <v>183</v>
      </c>
      <c r="C23" s="203" t="s">
        <v>210</v>
      </c>
      <c r="D23" s="181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 t="n">
        <v>28</v>
      </c>
      <c r="Q23" s="177"/>
      <c r="R23" s="177"/>
      <c r="S23" s="177"/>
      <c r="T23" s="177"/>
      <c r="U23" s="177"/>
      <c r="V23" s="177"/>
      <c r="W23" s="177"/>
      <c r="X23" s="177"/>
      <c r="Y23" s="179">
        <f>SUM(E23:X23)</f>
        <v>28</v>
      </c>
      <c r="Z23" s="177" t="s">
        <v>47</v>
      </c>
      <c r="AA23" s="178" t="n">
        <v>5</v>
      </c>
      <c r="AB23" s="190" t="s">
        <v>52</v>
      </c>
    </row>
    <row r="24" spans="2:28">
      <c r="B24" s="189" t="s">
        <v>168</v>
      </c>
      <c r="C24" s="203" t="s">
        <v>211</v>
      </c>
      <c r="D24" s="181"/>
      <c r="E24" s="177"/>
      <c r="F24" s="177"/>
      <c r="G24" s="177"/>
      <c r="H24" s="177"/>
      <c r="I24" s="202" t="n">
        <v>28</v>
      </c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9">
        <f>SUM(E24:X24)</f>
        <v>28</v>
      </c>
      <c r="Z24" s="177" t="s">
        <v>47</v>
      </c>
      <c r="AA24" s="178" t="n">
        <v>4</v>
      </c>
      <c r="AB24" s="190" t="s">
        <v>52</v>
      </c>
    </row>
    <row r="25" spans="2:28">
      <c r="B25" s="189" t="s">
        <v>168</v>
      </c>
      <c r="C25" s="201" t="s">
        <v>212</v>
      </c>
      <c r="D25" s="181"/>
      <c r="E25" s="177"/>
      <c r="F25" s="177"/>
      <c r="G25" s="177"/>
      <c r="H25" s="177"/>
      <c r="I25" s="177" t="n">
        <v>28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9">
        <f>SUM(E25:X25)</f>
        <v>28</v>
      </c>
      <c r="Z25" s="177" t="s">
        <v>47</v>
      </c>
      <c r="AA25" s="178" t="n">
        <v>4</v>
      </c>
      <c r="AB25" s="190" t="s">
        <v>58</v>
      </c>
    </row>
    <row r="26" spans="2:28">
      <c r="B26" s="184"/>
      <c r="C26" s="185"/>
      <c r="D26" s="186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8">
        <f>SUM(Y16:Y25)</f>
        <v>280</v>
      </c>
      <c r="Z26" s="187"/>
      <c r="AA26" s="188">
        <f>SUM(AA16:AA25)</f>
        <v>31</v>
      </c>
      <c r="AB26" s="191"/>
    </row>
    <row r="27" spans="2:28">
      <c r="B27" s="200"/>
      <c r="C27" s="199"/>
      <c r="D27" s="183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8"/>
      <c r="Z27" s="196"/>
      <c r="AA27" s="195"/>
      <c r="AB27" s="194"/>
    </row>
    <row r="28" spans="2:28"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6"/>
      <c r="AA28" s="195"/>
      <c r="AB28" s="194"/>
    </row>
    <row r="30" spans="2:3">
      <c r="B30" s="182" t="s">
        <v>145</v>
      </c>
      <c r="C30" s="3"/>
    </row>
    <row r="31" spans="2:3">
      <c r="B31" s="192"/>
      <c r="C31" s="3"/>
    </row>
    <row r="32" spans="2:3">
      <c r="B32" s="192" t="s">
        <v>146</v>
      </c>
      <c r="C32" s="3"/>
    </row>
    <row r="33" spans="2:3">
      <c r="B33" s="192" t="s">
        <v>147</v>
      </c>
      <c r="C33" s="3"/>
    </row>
    <row r="34" spans="2:3">
      <c r="B34" s="192" t="s">
        <v>148</v>
      </c>
      <c r="C34" s="3"/>
    </row>
    <row r="35" spans="2:3">
      <c r="B35" s="192" t="s">
        <v>149</v>
      </c>
      <c r="C35" s="3"/>
    </row>
    <row r="36" spans="2:3">
      <c r="B36" s="192" t="s">
        <v>150</v>
      </c>
      <c r="C36" s="3"/>
    </row>
    <row r="37" spans="2:3">
      <c r="B37" s="192"/>
      <c r="C37" s="3"/>
    </row>
    <row r="38" spans="2:3">
      <c r="B38" s="192"/>
      <c r="C38" s="3"/>
    </row>
    <row r="39" spans="2:3">
      <c r="B39" s="192"/>
      <c r="C39" s="3"/>
    </row>
    <row r="40" spans="2:2">
      <c r="B40" s="192"/>
    </row>
  </sheetData>
  <mergeCells count="10">
    <mergeCell ref="E8:AB8"/>
    <mergeCell ref="B11:G11"/>
    <mergeCell ref="D13:AA13"/>
    <mergeCell ref="B13:B15"/>
    <mergeCell ref="C13:C15"/>
    <mergeCell ref="AB13:AB15"/>
    <mergeCell ref="E14:Y14"/>
    <mergeCell ref="D14:D15"/>
    <mergeCell ref="Z14:Z15"/>
    <mergeCell ref="AA14:AA15"/>
  </mergeCells>
  <printOptions>
    <extLst>
      <ext uri="smNativeData">
        <pm:pageFlags xmlns:pm="smNativeData" id="1710249812" printRowHead="0" printColHead="0" printHeadLine="0" printFootLine="0" autoHeightHeader="0" autoHeightFooter="0" fitToPageBoth="1"/>
      </ext>
    </extLst>
  </printOptions>
  <pageMargins left="0.196528" right="0.196528" top="0.196528" bottom="0.196528" header="0.000000" footer="0.000000"/>
  <pageSetup paperSize="9" scale="60" fitToWidth="0" fitToHeight="1"/>
  <headerFooter>
    <extLst>
      <ext uri="smNativeData">
        <pm:header xmlns:pm="smNativeData" id="1710249812" l="56" r="56" t="56" b="56" borderId="0" fillId="0" vertical="0"/>
        <pm:footer xmlns:pm="smNativeData" id="1710249812" l="56" r="56" t="56" b="56" borderId="0" fillId="0" vertical="2"/>
      </ext>
    </extLst>
  </headerFooter>
  <extLst>
    <ext uri="smNativeData">
      <pm:sheetPrefs xmlns:pm="smNativeData" day="17102498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Z42"/>
  <sheetViews>
    <sheetView view="normal" topLeftCell="C2" zoomScale="90" workbookViewId="0">
      <selection activeCell="Z19" sqref="Z19"/>
    </sheetView>
  </sheetViews>
  <sheetFormatPr defaultRowHeight="13.60"/>
  <cols>
    <col min="1" max="1" width="1.500000" customWidth="1" style="193"/>
    <col min="2" max="2" width="6.709091" customWidth="1" style="193"/>
    <col min="3" max="3" width="50.354545" customWidth="1" style="193"/>
    <col min="4" max="4" width="9.000000" customWidth="1" style="193"/>
    <col min="5" max="5" width="3.854545" customWidth="1" style="193"/>
    <col min="6" max="6" width="3.636364" customWidth="1" style="193"/>
    <col min="7" max="7" width="3.709091" hidden="1" customWidth="1" style="193">
      <extLst>
        <ext uri="smNativeData">
          <pm:columnDef xmlns:pm="smNativeData" id="1710249812" min="7" max="7" hidden="1" collapsedDB="0" collapsedOL="0"/>
        </ext>
      </extLst>
    </col>
    <col min="8" max="8" width="3.636364" customWidth="1" style="193"/>
    <col min="9" max="9" width="3.709091" customWidth="1" style="193"/>
    <col min="10" max="10" width="2.709091" hidden="1" customWidth="1" style="193">
      <extLst>
        <ext uri="smNativeData">
          <pm:columnDef xmlns:pm="smNativeData" id="1710249812" min="10" max="10" hidden="1" collapsedDB="0" collapsedOL="0"/>
        </ext>
      </extLst>
    </col>
    <col min="11" max="11" width="3.854545" customWidth="1" style="193"/>
    <col min="12" max="12" width="3.709091" customWidth="1" style="193"/>
    <col min="13" max="13" width="3.500000" customWidth="1" style="193"/>
    <col min="14" max="22" width="3.709091" hidden="1" customWidth="1" style="193">
      <extLst>
        <ext uri="smNativeData">
          <pm:columnDef xmlns:pm="smNativeData" id="1710249812" min="14" max="22" hidden="1" collapsedDB="0" collapsedOL="0"/>
        </ext>
      </extLst>
    </col>
    <col min="23" max="23" width="9.000000" customWidth="1" style="193"/>
    <col min="24" max="24" width="8.354545" customWidth="1" style="193"/>
    <col min="25" max="25" width="4.854545" customWidth="1" style="193"/>
    <col min="26" max="26" width="11.209091" customWidth="1" style="193"/>
    <col min="27" max="16381" width="9.000000" customWidth="1" style="193"/>
    <col min="16382" max="16384" width="9.000000" customWidth="1" style="3"/>
  </cols>
  <sheetData>
    <row r="2" spans="3:5">
      <c r="C2" s="210" t="s">
        <v>0</v>
      </c>
      <c r="E2" s="209"/>
    </row>
    <row r="3" spans="4:10">
      <c r="D3" s="205" t="s">
        <v>1</v>
      </c>
      <c r="E3" s="208" t="s">
        <v>2</v>
      </c>
      <c r="F3" s="208"/>
      <c r="G3" s="208"/>
      <c r="H3" s="208"/>
      <c r="I3" s="208"/>
      <c r="J3" s="208"/>
    </row>
    <row r="4" spans="4:10">
      <c r="D4" s="205" t="s">
        <v>3</v>
      </c>
      <c r="E4" s="208" t="s">
        <v>4</v>
      </c>
      <c r="F4" s="208"/>
      <c r="G4" s="208"/>
      <c r="H4" s="208"/>
      <c r="I4" s="208"/>
      <c r="J4" s="208"/>
    </row>
    <row r="5" spans="4:10">
      <c r="D5" s="205" t="s">
        <v>5</v>
      </c>
      <c r="E5" s="208" t="s">
        <v>6</v>
      </c>
      <c r="F5" s="208"/>
      <c r="G5" s="208"/>
      <c r="H5" s="208"/>
      <c r="I5" s="208"/>
      <c r="J5" s="208"/>
    </row>
    <row r="6" spans="4:10">
      <c r="D6" s="205" t="s">
        <v>7</v>
      </c>
      <c r="E6" s="208" t="s">
        <v>8</v>
      </c>
      <c r="F6" s="208"/>
      <c r="G6" s="208"/>
      <c r="H6" s="208"/>
      <c r="I6" s="208"/>
      <c r="J6" s="208"/>
    </row>
    <row r="7" spans="4:10">
      <c r="D7" s="205" t="s">
        <v>151</v>
      </c>
      <c r="E7" s="207" t="s">
        <v>213</v>
      </c>
      <c r="F7" s="206"/>
      <c r="G7" s="206"/>
      <c r="H7" s="206"/>
      <c r="I7" s="206"/>
      <c r="J7" s="206"/>
    </row>
    <row r="8" spans="4:26">
      <c r="D8" s="205" t="s">
        <v>9</v>
      </c>
      <c r="E8" s="264" t="s">
        <v>10</v>
      </c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</row>
    <row r="9" spans="4:10">
      <c r="D9" s="205"/>
      <c r="E9" s="204"/>
      <c r="F9" s="204"/>
      <c r="G9" s="204"/>
      <c r="H9" s="204"/>
      <c r="I9" s="204"/>
      <c r="J9" s="204"/>
    </row>
    <row r="10" spans="2:26" ht="9.75" customHeight="1">
      <c r="B10" s="200"/>
      <c r="C10" s="199"/>
      <c r="D10" s="183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8"/>
      <c r="X10" s="196"/>
      <c r="Y10" s="195"/>
      <c r="Z10" s="194"/>
    </row>
    <row r="11" spans="2:26">
      <c r="B11" s="265" t="s">
        <v>214</v>
      </c>
      <c r="C11" s="265"/>
      <c r="D11" s="265"/>
      <c r="E11" s="265"/>
      <c r="F11" s="265"/>
      <c r="G11" s="265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8"/>
      <c r="X11" s="196"/>
      <c r="Y11" s="195"/>
      <c r="Z11" s="194"/>
    </row>
    <row r="12" spans="2:26" ht="8.25" customHeight="1">
      <c r="B12" s="200"/>
      <c r="C12" s="199"/>
      <c r="D12" s="183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8"/>
      <c r="X12" s="196"/>
      <c r="Y12" s="195"/>
      <c r="Z12" s="194"/>
    </row>
    <row r="13" spans="2:26">
      <c r="B13" s="268" t="s">
        <v>12</v>
      </c>
      <c r="C13" s="270" t="s">
        <v>13</v>
      </c>
      <c r="D13" s="266" t="s">
        <v>14</v>
      </c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7"/>
      <c r="Z13" s="272" t="s">
        <v>200</v>
      </c>
    </row>
    <row r="14" spans="2:26" ht="18.75" customHeight="1">
      <c r="B14" s="269"/>
      <c r="C14" s="271"/>
      <c r="D14" s="180" t="s">
        <v>155</v>
      </c>
      <c r="E14" s="180" t="s">
        <v>17</v>
      </c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 t="s">
        <v>18</v>
      </c>
      <c r="Y14" s="275" t="s">
        <v>19</v>
      </c>
      <c r="Z14" s="273"/>
    </row>
    <row r="15" spans="2:26" ht="27" customHeight="1">
      <c r="B15" s="269"/>
      <c r="C15" s="271"/>
      <c r="D15" s="180"/>
      <c r="E15" s="180" t="s">
        <v>20</v>
      </c>
      <c r="F15" s="180" t="s">
        <v>21</v>
      </c>
      <c r="G15" s="180" t="s">
        <v>22</v>
      </c>
      <c r="H15" s="180" t="s">
        <v>23</v>
      </c>
      <c r="I15" s="180" t="s">
        <v>201</v>
      </c>
      <c r="J15" s="180" t="s">
        <v>25</v>
      </c>
      <c r="K15" s="180" t="s">
        <v>26</v>
      </c>
      <c r="L15" s="180" t="s">
        <v>27</v>
      </c>
      <c r="M15" s="180" t="s">
        <v>28</v>
      </c>
      <c r="N15" s="180" t="s">
        <v>29</v>
      </c>
      <c r="O15" s="180" t="s">
        <v>202</v>
      </c>
      <c r="P15" s="180" t="s">
        <v>31</v>
      </c>
      <c r="Q15" s="180" t="s">
        <v>32</v>
      </c>
      <c r="R15" s="180" t="s">
        <v>33</v>
      </c>
      <c r="S15" s="180" t="s">
        <v>37</v>
      </c>
      <c r="T15" s="180" t="s">
        <v>38</v>
      </c>
      <c r="U15" s="180" t="s">
        <v>39</v>
      </c>
      <c r="V15" s="180" t="s">
        <v>40</v>
      </c>
      <c r="W15" s="180" t="s">
        <v>41</v>
      </c>
      <c r="X15" s="180"/>
      <c r="Y15" s="275"/>
      <c r="Z15" s="274"/>
    </row>
    <row r="16" spans="2:26">
      <c r="B16" s="189" t="s">
        <v>171</v>
      </c>
      <c r="C16" s="211" t="s">
        <v>215</v>
      </c>
      <c r="D16" s="181"/>
      <c r="E16" s="177"/>
      <c r="F16" s="177"/>
      <c r="G16" s="177"/>
      <c r="H16" s="177"/>
      <c r="I16" s="177"/>
      <c r="J16" s="177"/>
      <c r="K16" s="177"/>
      <c r="L16" s="177"/>
      <c r="M16" s="177" t="n">
        <v>28</v>
      </c>
      <c r="N16" s="177"/>
      <c r="O16" s="177"/>
      <c r="P16" s="177"/>
      <c r="Q16" s="177"/>
      <c r="R16" s="177"/>
      <c r="S16" s="177"/>
      <c r="T16" s="177"/>
      <c r="U16" s="177"/>
      <c r="V16" s="177"/>
      <c r="W16" s="179">
        <f>SUM(E16:V16)</f>
        <v>28</v>
      </c>
      <c r="X16" s="177" t="s">
        <v>47</v>
      </c>
      <c r="Y16" s="178" t="n">
        <v>3</v>
      </c>
      <c r="Z16" s="190" t="s">
        <v>52</v>
      </c>
    </row>
    <row r="17" spans="2:26">
      <c r="B17" s="189" t="s">
        <v>171</v>
      </c>
      <c r="C17" s="211" t="s">
        <v>216</v>
      </c>
      <c r="D17" s="181"/>
      <c r="E17" s="177"/>
      <c r="F17" s="177"/>
      <c r="G17" s="177"/>
      <c r="H17" s="177"/>
      <c r="I17" s="177"/>
      <c r="J17" s="177"/>
      <c r="K17" s="177"/>
      <c r="L17" s="177"/>
      <c r="M17" s="177" t="n">
        <v>28</v>
      </c>
      <c r="N17" s="177"/>
      <c r="O17" s="177"/>
      <c r="P17" s="177"/>
      <c r="Q17" s="177"/>
      <c r="R17" s="177"/>
      <c r="S17" s="177"/>
      <c r="T17" s="177"/>
      <c r="U17" s="177"/>
      <c r="V17" s="177"/>
      <c r="W17" s="179">
        <f>SUM(E17:V17)</f>
        <v>28</v>
      </c>
      <c r="X17" s="177" t="s">
        <v>47</v>
      </c>
      <c r="Y17" s="178" t="n">
        <v>3</v>
      </c>
      <c r="Z17" s="190" t="s">
        <v>58</v>
      </c>
    </row>
    <row r="18" spans="2:26">
      <c r="B18" s="189" t="s">
        <v>186</v>
      </c>
      <c r="C18" s="211" t="s">
        <v>217</v>
      </c>
      <c r="D18" s="181"/>
      <c r="E18" s="177"/>
      <c r="F18" s="177"/>
      <c r="G18" s="177"/>
      <c r="H18" s="177"/>
      <c r="I18" s="177"/>
      <c r="J18" s="177"/>
      <c r="K18" s="177"/>
      <c r="L18" s="177"/>
      <c r="M18" s="177" t="n">
        <v>28</v>
      </c>
      <c r="N18" s="177"/>
      <c r="O18" s="177"/>
      <c r="P18" s="177"/>
      <c r="Q18" s="177"/>
      <c r="R18" s="177"/>
      <c r="S18" s="177"/>
      <c r="T18" s="177"/>
      <c r="U18" s="177"/>
      <c r="V18" s="177"/>
      <c r="W18" s="179">
        <f>SUM(E18:V18)</f>
        <v>28</v>
      </c>
      <c r="X18" s="177" t="s">
        <v>47</v>
      </c>
      <c r="Y18" s="178" t="n">
        <v>3</v>
      </c>
      <c r="Z18" s="190" t="s">
        <v>52</v>
      </c>
    </row>
    <row r="19" spans="2:26">
      <c r="B19" s="189" t="s">
        <v>186</v>
      </c>
      <c r="C19" s="211" t="s">
        <v>218</v>
      </c>
      <c r="D19" s="181"/>
      <c r="E19" s="177"/>
      <c r="F19" s="177"/>
      <c r="G19" s="177"/>
      <c r="H19" s="177"/>
      <c r="I19" s="177"/>
      <c r="J19" s="177"/>
      <c r="K19" s="177"/>
      <c r="L19" s="177"/>
      <c r="M19" s="177" t="n">
        <v>28</v>
      </c>
      <c r="N19" s="177"/>
      <c r="O19" s="177"/>
      <c r="P19" s="177"/>
      <c r="Q19" s="177"/>
      <c r="R19" s="177"/>
      <c r="S19" s="177"/>
      <c r="T19" s="177"/>
      <c r="U19" s="177"/>
      <c r="V19" s="177"/>
      <c r="W19" s="179">
        <f>SUM(E19:V19)</f>
        <v>28</v>
      </c>
      <c r="X19" s="177" t="s">
        <v>47</v>
      </c>
      <c r="Y19" s="178" t="n">
        <v>3</v>
      </c>
      <c r="Z19" s="213" t="s">
        <v>219</v>
      </c>
    </row>
    <row r="20" spans="2:26">
      <c r="B20" s="189" t="s">
        <v>186</v>
      </c>
      <c r="C20" s="211" t="s">
        <v>220</v>
      </c>
      <c r="D20" s="181"/>
      <c r="E20" s="177"/>
      <c r="F20" s="177"/>
      <c r="G20" s="177"/>
      <c r="H20" s="177"/>
      <c r="I20" s="177"/>
      <c r="J20" s="177"/>
      <c r="K20" s="177"/>
      <c r="L20" s="177"/>
      <c r="M20" s="177" t="n">
        <v>28</v>
      </c>
      <c r="N20" s="177"/>
      <c r="O20" s="177"/>
      <c r="P20" s="177"/>
      <c r="Q20" s="177"/>
      <c r="R20" s="177"/>
      <c r="S20" s="177"/>
      <c r="T20" s="177"/>
      <c r="U20" s="177"/>
      <c r="V20" s="177"/>
      <c r="W20" s="179">
        <f>SUM(E20:V20)</f>
        <v>28</v>
      </c>
      <c r="X20" s="177" t="s">
        <v>47</v>
      </c>
      <c r="Y20" s="178" t="n">
        <v>3</v>
      </c>
      <c r="Z20" s="190" t="s">
        <v>58</v>
      </c>
    </row>
    <row r="21" spans="2:26">
      <c r="B21" s="189" t="s">
        <v>183</v>
      </c>
      <c r="C21" s="211" t="s">
        <v>221</v>
      </c>
      <c r="D21" s="181"/>
      <c r="E21" s="177"/>
      <c r="F21" s="177"/>
      <c r="G21" s="177"/>
      <c r="H21" s="177"/>
      <c r="I21" s="177"/>
      <c r="J21" s="177"/>
      <c r="K21" s="177"/>
      <c r="L21" s="177"/>
      <c r="M21" s="177" t="n">
        <v>28</v>
      </c>
      <c r="N21" s="177"/>
      <c r="O21" s="177"/>
      <c r="P21" s="177"/>
      <c r="Q21" s="177"/>
      <c r="R21" s="177"/>
      <c r="S21" s="177"/>
      <c r="T21" s="177"/>
      <c r="U21" s="177"/>
      <c r="V21" s="177"/>
      <c r="W21" s="179">
        <f>SUM(E21:V21)</f>
        <v>28</v>
      </c>
      <c r="X21" s="177" t="s">
        <v>47</v>
      </c>
      <c r="Y21" s="178" t="n">
        <v>3</v>
      </c>
      <c r="Z21" s="190" t="s">
        <v>52</v>
      </c>
    </row>
    <row r="22" spans="2:26">
      <c r="B22" s="189" t="s">
        <v>183</v>
      </c>
      <c r="C22" s="211" t="s">
        <v>222</v>
      </c>
      <c r="D22" s="181"/>
      <c r="E22" s="177"/>
      <c r="F22" s="177"/>
      <c r="G22" s="177"/>
      <c r="H22" s="177"/>
      <c r="I22" s="177"/>
      <c r="J22" s="177"/>
      <c r="K22" s="177"/>
      <c r="L22" s="177"/>
      <c r="M22" s="177" t="n">
        <v>28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9">
        <f>SUM(E22:V22)</f>
        <v>28</v>
      </c>
      <c r="X22" s="177" t="s">
        <v>47</v>
      </c>
      <c r="Y22" s="178" t="n">
        <v>3</v>
      </c>
      <c r="Z22" s="190" t="s">
        <v>58</v>
      </c>
    </row>
    <row r="23" spans="2:26">
      <c r="B23" s="189" t="s">
        <v>183</v>
      </c>
      <c r="C23" s="211" t="s">
        <v>223</v>
      </c>
      <c r="D23" s="181"/>
      <c r="E23" s="177"/>
      <c r="F23" s="177"/>
      <c r="G23" s="177"/>
      <c r="H23" s="177"/>
      <c r="I23" s="177" t="n">
        <v>28</v>
      </c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9">
        <f>SUM(E23:V23)</f>
        <v>28</v>
      </c>
      <c r="X23" s="177" t="s">
        <v>47</v>
      </c>
      <c r="Y23" s="178" t="n">
        <v>4</v>
      </c>
      <c r="Z23" s="190" t="s">
        <v>52</v>
      </c>
    </row>
    <row r="24" spans="2:26">
      <c r="B24" s="189" t="s">
        <v>168</v>
      </c>
      <c r="C24" s="211" t="s">
        <v>224</v>
      </c>
      <c r="D24" s="181"/>
      <c r="E24" s="177"/>
      <c r="F24" s="177"/>
      <c r="G24" s="177"/>
      <c r="H24" s="177"/>
      <c r="J24" s="177"/>
      <c r="K24" s="177"/>
      <c r="L24" s="177"/>
      <c r="M24" s="177" t="n">
        <v>28</v>
      </c>
      <c r="N24" s="177"/>
      <c r="O24" s="177"/>
      <c r="P24" s="177"/>
      <c r="Q24" s="177"/>
      <c r="R24" s="177"/>
      <c r="S24" s="177"/>
      <c r="T24" s="177"/>
      <c r="U24" s="177"/>
      <c r="V24" s="177"/>
      <c r="W24" s="179">
        <f>SUM(E24:V24)</f>
        <v>28</v>
      </c>
      <c r="X24" s="177" t="s">
        <v>47</v>
      </c>
      <c r="Y24" s="178" t="n">
        <v>3</v>
      </c>
      <c r="Z24" s="190" t="s">
        <v>52</v>
      </c>
    </row>
    <row r="25" spans="2:26">
      <c r="B25" s="189" t="s">
        <v>168</v>
      </c>
      <c r="C25" s="211" t="s">
        <v>225</v>
      </c>
      <c r="D25" s="181"/>
      <c r="E25" s="177"/>
      <c r="F25" s="177"/>
      <c r="G25" s="177"/>
      <c r="H25" s="177"/>
      <c r="I25" s="177"/>
      <c r="J25" s="177"/>
      <c r="K25" s="177"/>
      <c r="L25" s="177"/>
      <c r="M25" s="177" t="n">
        <v>28</v>
      </c>
      <c r="N25" s="177"/>
      <c r="O25" s="177"/>
      <c r="P25" s="177"/>
      <c r="Q25" s="177"/>
      <c r="R25" s="177"/>
      <c r="S25" s="177"/>
      <c r="T25" s="177"/>
      <c r="U25" s="177"/>
      <c r="V25" s="177"/>
      <c r="W25" s="179">
        <f>SUM(E25:V25)</f>
        <v>28</v>
      </c>
      <c r="X25" s="177" t="s">
        <v>47</v>
      </c>
      <c r="Y25" s="178" t="n">
        <v>3</v>
      </c>
      <c r="Z25" s="190" t="s">
        <v>58</v>
      </c>
    </row>
    <row r="26" spans="2:26">
      <c r="B26" s="184"/>
      <c r="C26" s="185"/>
      <c r="D26" s="186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8">
        <f>SUM(W16:W25)</f>
        <v>280</v>
      </c>
      <c r="X26" s="187"/>
      <c r="Y26" s="188">
        <f>SUM(Y16:Y25)</f>
        <v>31</v>
      </c>
      <c r="Z26" s="191"/>
    </row>
    <row r="27" spans="2:26">
      <c r="B27" s="200"/>
      <c r="C27" s="199"/>
      <c r="D27" s="183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8"/>
      <c r="X27" s="196"/>
      <c r="Y27" s="195"/>
      <c r="Z27" s="194"/>
    </row>
    <row r="28" spans="2:26"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6"/>
      <c r="Y28" s="195"/>
      <c r="Z28" s="194"/>
    </row>
    <row r="29" spans="2:1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>
      <c r="B30" s="182"/>
      <c r="C30" s="3"/>
      <c r="D30" s="3"/>
      <c r="E30" s="3"/>
      <c r="F30" s="3"/>
      <c r="G30" s="3"/>
      <c r="H30" s="3"/>
      <c r="I30" s="3"/>
      <c r="J30" s="3"/>
      <c r="K30" s="3"/>
    </row>
    <row r="31" spans="2:11">
      <c r="B31" s="192"/>
      <c r="C31" s="3"/>
      <c r="D31" s="3"/>
      <c r="E31" s="3"/>
      <c r="F31" s="3"/>
      <c r="G31" s="3"/>
      <c r="H31" s="3"/>
      <c r="I31" s="3"/>
      <c r="J31" s="3"/>
      <c r="K31" s="3"/>
    </row>
    <row r="32" spans="2:11">
      <c r="B32" s="192"/>
      <c r="C32" s="3"/>
      <c r="D32" s="3"/>
      <c r="E32" s="3"/>
      <c r="F32" s="3"/>
      <c r="G32" s="3"/>
      <c r="H32" s="3"/>
      <c r="I32" s="3"/>
      <c r="J32" s="3"/>
      <c r="K32" s="3"/>
    </row>
    <row r="33" spans="2:11">
      <c r="B33" s="192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192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192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192"/>
      <c r="C36" s="3"/>
      <c r="D36" s="3"/>
      <c r="E36" s="3"/>
      <c r="F36" s="3"/>
      <c r="G36" s="3"/>
      <c r="H36" s="3"/>
      <c r="I36" s="3"/>
      <c r="J36" s="3"/>
      <c r="K36" s="3"/>
    </row>
    <row r="37" spans="2:11">
      <c r="B37" s="192"/>
      <c r="C37" s="3"/>
      <c r="D37" s="3"/>
      <c r="E37" s="3"/>
      <c r="F37" s="3"/>
      <c r="G37" s="3"/>
      <c r="H37" s="3"/>
      <c r="I37" s="3"/>
      <c r="J37" s="3"/>
      <c r="K37" s="3"/>
    </row>
    <row r="38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</sheetData>
  <mergeCells count="10">
    <mergeCell ref="E8:Z8"/>
    <mergeCell ref="B11:G11"/>
    <mergeCell ref="D13:Y13"/>
    <mergeCell ref="B13:B15"/>
    <mergeCell ref="C13:C15"/>
    <mergeCell ref="Z13:Z15"/>
    <mergeCell ref="E14:W14"/>
    <mergeCell ref="D14:D15"/>
    <mergeCell ref="X14:X15"/>
    <mergeCell ref="Y14:Y15"/>
  </mergeCells>
  <printOptions>
    <extLst>
      <ext uri="smNativeData">
        <pm:pageFlags xmlns:pm="smNativeData" id="1710249812" printRowHead="0" printColHead="0" printHeadLine="0" printFootLine="0" autoHeightHeader="0" autoHeightFooter="0" fitToPageBoth="1"/>
      </ext>
    </extLst>
  </printOptions>
  <pageMargins left="0.196528" right="0.196528" top="0.196528" bottom="0.196528" header="0.000000" footer="0.000000"/>
  <pageSetup paperSize="9" scale="60" fitToWidth="0" fitToHeight="1"/>
  <headerFooter>
    <extLst>
      <ext uri="smNativeData">
        <pm:header xmlns:pm="smNativeData" id="1710249812" l="56" r="56" t="56" b="56" borderId="0" fillId="0" vertical="0"/>
        <pm:footer xmlns:pm="smNativeData" id="1710249812" l="56" r="56" t="56" b="56" borderId="0" fillId="0" vertical="2"/>
      </ext>
    </extLst>
  </headerFooter>
  <extLst>
    <ext uri="smNativeData">
      <pm:sheetPrefs xmlns:pm="smNativeData" day="17102498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D18"/>
  <sheetViews>
    <sheetView view="normal" zoomScale="61" workbookViewId="0">
      <selection activeCell="C2" sqref="C2"/>
    </sheetView>
  </sheetViews>
  <sheetFormatPr defaultRowHeight="13.60"/>
  <cols>
    <col min="1" max="1" width="1.500000" customWidth="1" style="193"/>
    <col min="2" max="2" width="6.709091" customWidth="1" style="193"/>
    <col min="3" max="3" width="50.354545" customWidth="1" style="193"/>
    <col min="4" max="4" width="9.000000" customWidth="1" style="193"/>
    <col min="5" max="5" width="3.854545" customWidth="1" style="193"/>
    <col min="6" max="6" width="3.636364" customWidth="1" style="193"/>
    <col min="7" max="7" width="3.709091" hidden="1" customWidth="1" style="193">
      <extLst>
        <ext uri="smNativeData">
          <pm:columnDef xmlns:pm="smNativeData" id="1710249812" min="7" max="7" hidden="1" collapsedDB="0" collapsedOL="0"/>
        </ext>
      </extLst>
    </col>
    <col min="8" max="8" width="3.636364" customWidth="1" style="193"/>
    <col min="9" max="9" width="3.709091" customWidth="1" style="193"/>
    <col min="10" max="10" width="2.709091" hidden="1" customWidth="1" style="193">
      <extLst>
        <ext uri="smNativeData">
          <pm:columnDef xmlns:pm="smNativeData" id="1710249812" min="10" max="10" hidden="1" collapsedDB="0" collapsedOL="0"/>
        </ext>
      </extLst>
    </col>
    <col min="11" max="11" width="3.854545" customWidth="1" style="193"/>
    <col min="12" max="12" width="3.709091" customWidth="1" style="193"/>
    <col min="13" max="13" width="3.500000" customWidth="1" style="193"/>
    <col min="14" max="22" width="3.709091" hidden="1" customWidth="1" style="193">
      <extLst>
        <ext uri="smNativeData">
          <pm:columnDef xmlns:pm="smNativeData" id="1710249812" min="14" max="22" hidden="1" collapsedDB="0" collapsedOL="0"/>
        </ext>
      </extLst>
    </col>
    <col min="23" max="23" width="9.000000" customWidth="1" style="193"/>
    <col min="24" max="24" width="8.354545" customWidth="1" style="193"/>
    <col min="25" max="25" width="4.854545" customWidth="1" style="193"/>
    <col min="26" max="26" width="9.636364" customWidth="1" style="193"/>
    <col min="27" max="16381" width="9.000000" customWidth="1" style="193"/>
    <col min="16382" max="16384" width="9.000000" customWidth="1" style="3"/>
  </cols>
  <sheetData>
    <row r="2" spans="3:5">
      <c r="C2" s="210" t="s">
        <v>0</v>
      </c>
      <c r="E2" s="209"/>
    </row>
    <row r="3" spans="4:10">
      <c r="D3" s="205" t="s">
        <v>1</v>
      </c>
      <c r="E3" s="208" t="s">
        <v>2</v>
      </c>
      <c r="F3" s="208"/>
      <c r="G3" s="208"/>
      <c r="H3" s="208"/>
      <c r="I3" s="208"/>
      <c r="J3" s="208"/>
    </row>
    <row r="4" spans="4:10">
      <c r="D4" s="205" t="s">
        <v>3</v>
      </c>
      <c r="E4" s="208" t="s">
        <v>4</v>
      </c>
      <c r="F4" s="208"/>
      <c r="G4" s="208"/>
      <c r="H4" s="208"/>
      <c r="I4" s="208"/>
      <c r="J4" s="208"/>
    </row>
    <row r="5" spans="4:10">
      <c r="D5" s="205" t="s">
        <v>5</v>
      </c>
      <c r="E5" s="208" t="s">
        <v>6</v>
      </c>
      <c r="F5" s="208"/>
      <c r="G5" s="208"/>
      <c r="H5" s="208"/>
      <c r="I5" s="208"/>
      <c r="J5" s="208"/>
    </row>
    <row r="6" spans="4:10">
      <c r="D6" s="205" t="s">
        <v>7</v>
      </c>
      <c r="E6" s="208" t="s">
        <v>8</v>
      </c>
      <c r="F6" s="208"/>
      <c r="G6" s="208"/>
      <c r="H6" s="208"/>
      <c r="I6" s="208"/>
      <c r="J6" s="208"/>
    </row>
    <row r="7" spans="4:30">
      <c r="D7" s="205" t="s">
        <v>151</v>
      </c>
      <c r="E7" s="207" t="s">
        <v>226</v>
      </c>
      <c r="F7" s="206"/>
      <c r="G7" s="206"/>
      <c r="H7" s="206"/>
      <c r="I7" s="206"/>
      <c r="J7" s="206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</row>
    <row r="8" spans="4:26">
      <c r="D8" s="205" t="s">
        <v>9</v>
      </c>
      <c r="E8" s="264" t="s">
        <v>10</v>
      </c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</row>
    <row r="9" spans="4:10">
      <c r="D9" s="205"/>
      <c r="E9" s="204"/>
      <c r="F9" s="204"/>
      <c r="G9" s="204"/>
      <c r="H9" s="204"/>
      <c r="I9" s="204"/>
      <c r="J9" s="204"/>
    </row>
    <row r="10" spans="2:2">
      <c r="B10" s="193" t="s">
        <v>227</v>
      </c>
    </row>
    <row r="11" spans="1:1" ht="6" customHeight="1"/>
    <row r="12" spans="2:26" ht="23.25" customHeight="1">
      <c r="B12" s="268" t="s">
        <v>12</v>
      </c>
      <c r="C12" s="270" t="s">
        <v>13</v>
      </c>
      <c r="D12" s="266" t="s">
        <v>14</v>
      </c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7"/>
      <c r="Z12" s="272"/>
    </row>
    <row r="13" spans="2:26" ht="23.25" customHeight="1">
      <c r="B13" s="269"/>
      <c r="C13" s="271"/>
      <c r="D13" s="180" t="s">
        <v>155</v>
      </c>
      <c r="E13" s="180" t="s">
        <v>17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 t="s">
        <v>18</v>
      </c>
      <c r="Y13" s="275" t="s">
        <v>19</v>
      </c>
      <c r="Z13" s="273"/>
    </row>
    <row r="14" spans="2:26" ht="15" customHeight="1">
      <c r="B14" s="269"/>
      <c r="C14" s="271"/>
      <c r="D14" s="180"/>
      <c r="E14" s="180" t="s">
        <v>20</v>
      </c>
      <c r="F14" s="180" t="s">
        <v>21</v>
      </c>
      <c r="G14" s="180" t="s">
        <v>22</v>
      </c>
      <c r="H14" s="180" t="s">
        <v>23</v>
      </c>
      <c r="I14" s="180" t="s">
        <v>201</v>
      </c>
      <c r="J14" s="180" t="s">
        <v>25</v>
      </c>
      <c r="K14" s="180" t="s">
        <v>26</v>
      </c>
      <c r="L14" s="180" t="s">
        <v>27</v>
      </c>
      <c r="M14" s="180" t="s">
        <v>28</v>
      </c>
      <c r="N14" s="180" t="s">
        <v>29</v>
      </c>
      <c r="O14" s="180" t="s">
        <v>202</v>
      </c>
      <c r="P14" s="180" t="s">
        <v>31</v>
      </c>
      <c r="Q14" s="180" t="s">
        <v>32</v>
      </c>
      <c r="R14" s="180" t="s">
        <v>33</v>
      </c>
      <c r="S14" s="180" t="s">
        <v>37</v>
      </c>
      <c r="T14" s="180" t="s">
        <v>38</v>
      </c>
      <c r="U14" s="180" t="s">
        <v>39</v>
      </c>
      <c r="V14" s="180" t="s">
        <v>40</v>
      </c>
      <c r="W14" s="180" t="s">
        <v>41</v>
      </c>
      <c r="X14" s="180"/>
      <c r="Y14" s="275"/>
      <c r="Z14" s="274"/>
    </row>
    <row r="15" spans="2:26">
      <c r="B15" s="189" t="s">
        <v>228</v>
      </c>
      <c r="C15" s="211" t="s">
        <v>229</v>
      </c>
      <c r="D15" s="181"/>
      <c r="E15" s="177"/>
      <c r="F15" s="177"/>
      <c r="G15" s="177"/>
      <c r="H15" s="177"/>
      <c r="I15" s="177"/>
      <c r="J15" s="177"/>
      <c r="K15" s="177" t="n">
        <v>60</v>
      </c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9">
        <f>SUM(E15:V15)</f>
        <v>60</v>
      </c>
      <c r="X15" s="177" t="s">
        <v>230</v>
      </c>
      <c r="Y15" s="178" t="n">
        <v>0</v>
      </c>
      <c r="Z15" s="190"/>
    </row>
    <row r="16" spans="2:26">
      <c r="B16" s="189" t="s">
        <v>231</v>
      </c>
      <c r="C16" s="211" t="s">
        <v>232</v>
      </c>
      <c r="D16" s="181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9" t="n">
        <v>28</v>
      </c>
      <c r="X16" s="177" t="s">
        <v>47</v>
      </c>
      <c r="Y16" s="178" t="n">
        <v>3</v>
      </c>
      <c r="Z16" s="190"/>
    </row>
    <row r="17" spans="2:26">
      <c r="B17" s="184"/>
      <c r="C17" s="185"/>
      <c r="D17" s="186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8">
        <f>SUM(W15:W16)</f>
        <v>88</v>
      </c>
      <c r="X17" s="187"/>
      <c r="Y17" s="188">
        <f>SUM(Y15:Y16)</f>
        <v>3</v>
      </c>
      <c r="Z17" s="191"/>
    </row>
    <row r="18" spans="2:26">
      <c r="B18" s="200"/>
      <c r="C18" s="199"/>
      <c r="D18" s="183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8"/>
      <c r="X18" s="196"/>
      <c r="Y18" s="195"/>
      <c r="Z18" s="194"/>
    </row>
  </sheetData>
  <mergeCells count="9">
    <mergeCell ref="E8:Z8"/>
    <mergeCell ref="D12:Y12"/>
    <mergeCell ref="B12:B14"/>
    <mergeCell ref="C12:C14"/>
    <mergeCell ref="Z12:Z14"/>
    <mergeCell ref="E13:W13"/>
    <mergeCell ref="D13:D14"/>
    <mergeCell ref="X13:X14"/>
    <mergeCell ref="Y13:Y14"/>
  </mergeCells>
  <printOptions>
    <extLst>
      <ext uri="smNativeData">
        <pm:pageFlags xmlns:pm="smNativeData" id="1710249812" printRowHead="0" printColHead="0" printHeadLine="0" printFootLine="0" autoHeightHeader="0" autoHeightFooter="0" fitToPageBoth="1"/>
      </ext>
    </extLst>
  </printOptions>
  <pageMargins left="0.196528" right="0.196528" top="0.196528" bottom="0.196528" header="0.000000" footer="0.000000"/>
  <pageSetup paperSize="9" scale="60" fitToWidth="0" fitToHeight="1"/>
  <headerFooter>
    <extLst>
      <ext uri="smNativeData">
        <pm:header xmlns:pm="smNativeData" id="1710249812" l="56" r="56" t="56" b="56" borderId="0" fillId="0" vertical="0"/>
        <pm:footer xmlns:pm="smNativeData" id="1710249812" l="56" r="56" t="56" b="56" borderId="0" fillId="0" vertical="2"/>
      </ext>
    </extLst>
  </headerFooter>
  <extLst>
    <ext uri="smNativeData">
      <pm:sheetPrefs xmlns:pm="smNativeData" day="17102498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td</dc:creator>
  <cp:keywords/>
  <dc:description/>
  <cp:lastModifiedBy>piotr</cp:lastModifiedBy>
  <cp:revision>0</cp:revision>
  <dcterms:created xsi:type="dcterms:W3CDTF">2011-10-12T18:03:49Z</dcterms:created>
  <dcterms:modified xsi:type="dcterms:W3CDTF">2024-03-12T13:23:32Z</dcterms:modified>
</cp:coreProperties>
</file>